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showInkAnnotation="0" codeName="ThisWorkbook" defaultThemeVersion="124226"/>
  <mc:AlternateContent xmlns:mc="http://schemas.openxmlformats.org/markup-compatibility/2006">
    <mc:Choice Requires="x15">
      <x15ac:absPath xmlns:x15ac="http://schemas.microsoft.com/office/spreadsheetml/2010/11/ac" url="T:\DE\1. Programmes\FR30 Struc\i-Lab\i-Lab 2024 (26ème édition)\2. Dossier de candidature\"/>
    </mc:Choice>
  </mc:AlternateContent>
  <xr:revisionPtr revIDLastSave="0" documentId="13_ncr:1_{B803F5BF-6511-479B-B9F7-E44AF4358780}" xr6:coauthVersionLast="47" xr6:coauthVersionMax="47" xr10:uidLastSave="{00000000-0000-0000-0000-000000000000}"/>
  <bookViews>
    <workbookView xWindow="-108" yWindow="-108" windowWidth="23256" windowHeight="14016" tabRatio="925" xr2:uid="{00000000-000D-0000-FFFF-FFFF00000000}"/>
  </bookViews>
  <sheets>
    <sheet name="1. Annexe financière" sheetId="21" r:id="rId1"/>
    <sheet name="2. Prévisions économiques" sheetId="18" r:id="rId2"/>
    <sheet name="3. Comptes de résultats" sheetId="19" r:id="rId3"/>
    <sheet name="4. Plan de financement" sheetId="20" r:id="rId4"/>
  </sheets>
  <externalReferences>
    <externalReference r:id="rId5"/>
  </externalReferences>
  <definedNames>
    <definedName name="Accbfrannée1">#REF!</definedName>
    <definedName name="Accbfrannée2">#REF!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#REF!</definedName>
    <definedName name="Aidcoll1année2">#REF!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ze">#REF!</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Date">#REF!</definedName>
    <definedName name="Debutprog">#REF!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réducannée1">#REF!</definedName>
    <definedName name="Dividréducannée2">#REF!</definedName>
    <definedName name="Dividréducannée3">#REF!</definedName>
    <definedName name="Dividréducannée4">#REF!</definedName>
    <definedName name="Dividréducannée5">#REF!</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xotpannée1">#REF!</definedName>
    <definedName name="Exotpannée2">#REF!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#REF!</definedName>
    <definedName name="F_Demande" localSheetId="0">#REF!</definedName>
    <definedName name="F_Demande">#REF!</definedName>
    <definedName name="Financréditbailannée1">#REF!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[1]Présentation!#REF!</definedName>
    <definedName name="Formjurentre">#REF!</definedName>
    <definedName name="Fraisaddannée1">#REF!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pôtaxes0">#REF!</definedName>
    <definedName name="Impôtaxes01">#REF!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#REF!</definedName>
    <definedName name="Installannée2">#REF!</definedName>
    <definedName name="Installannée3">#REF!</definedName>
    <definedName name="Installannée4">#REF!</definedName>
    <definedName name="Installannée5">#REF!</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ssurebitannée1">#REF!</definedName>
    <definedName name="Issurebitannée2">#REF!</definedName>
    <definedName name="Issurebitannée3">#REF!</definedName>
    <definedName name="Issurebitannée4">#REF!</definedName>
    <definedName name="Issurebitannée5">#REF!</definedName>
    <definedName name="kjfkdsjf" localSheetId="0">#REF!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M">"Case d'option 30"</definedName>
    <definedName name="Mailperscontact">[1]Présentation!#REF!</definedName>
    <definedName name="Margeachats0">#REF!</definedName>
    <definedName name="Margeachats01">#REF!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e">"Case d'option 29"</definedName>
    <definedName name="MelContact">[1]Présentation!#REF!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bchercheurannée1">#REF!</definedName>
    <definedName name="Nbchercheurannée2">#REF!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[1]Présentation!#REF!</definedName>
    <definedName name="Paysprog">#REF!</definedName>
    <definedName name="Pourcentageebit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#REF!</definedName>
    <definedName name="Prêtsctéconversionannée1">#REF!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#REF!</definedName>
    <definedName name="Qpsubv01">#REF!</definedName>
    <definedName name="Qpsubv02">#REF!</definedName>
    <definedName name="Qpsubv1">#REF!</definedName>
    <definedName name="Qpsubv2">#REF!</definedName>
    <definedName name="Qpsubv3">#REF!</definedName>
    <definedName name="Qpsubv4">#REF!</definedName>
    <definedName name="Qpsubv5">#REF!</definedName>
    <definedName name="Rdinon">"Case d'option 53"</definedName>
    <definedName name="Rdioui">"Case d'option 20"</definedName>
    <definedName name="Redevancecrédit0">#REF!</definedName>
    <definedName name="Redevancecrédit01">#REF!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prise">"Case d'option 8"</definedName>
    <definedName name="Resultannée1">#REF!</definedName>
    <definedName name="Resultannée2">#REF!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[1]Présentation!#REF!</definedName>
    <definedName name="Rueprog">#REF!</definedName>
    <definedName name="Siegesocialentre">#REF!</definedName>
    <definedName name="Siren">#REF!</definedName>
    <definedName name="Siret">#REF!</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[1]Présentation!#REF!</definedName>
    <definedName name="Totalbesoinannée1">#REF!</definedName>
    <definedName name="Totalbesoinannée2">#REF!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[1]Présentation!#REF!</definedName>
    <definedName name="Z_2BA43EBB_4863_4F42_807C_803780FCF002_.wvu.PrintArea" localSheetId="0" hidden="1">'1. Annexe financière'!$B$2:$J$34</definedName>
    <definedName name="Z_650D7C1E_C9D5_7B49_A825_090EA076BA36_.wvu.PrintArea" localSheetId="0" hidden="1">'1. Annexe financière'!$B$2:$J$34</definedName>
    <definedName name="Z_813EACEB_1E84_4A95_BFF7_96DA317583E3_.wvu.PrintArea" localSheetId="0" hidden="1">'1. Annexe financière'!$B$2:$J$34</definedName>
    <definedName name="_xlnm.Print_Area" localSheetId="0">'1. Annexe financière'!$B$2:$J$34</definedName>
    <definedName name="_xlnm.Print_Area" localSheetId="1">'2. Prévisions économiques'!$B$2:$F$38</definedName>
    <definedName name="_xlnm.Print_Area" localSheetId="2">'3. Comptes de résultats'!$B$2:$G$45</definedName>
    <definedName name="_xlnm.Print_Area" localSheetId="3">'4. Plan de financement'!$A$2:$G$30</definedName>
  </definedNames>
  <calcPr calcId="191029"/>
  <customWorkbookViews>
    <customWorkbookView name="Antoine VINCENT - Affichage personnalisé" guid="{6243C29C-A8C3-4636-AED6-34920A5E7EBD}" mergeInterval="0" personalView="1" maximized="1" windowWidth="1920" windowHeight="815" tabRatio="943" activeSheetId="1"/>
  </customWorkbookViews>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0" i="21" l="1"/>
  <c r="G30" i="21"/>
  <c r="E30" i="21"/>
  <c r="J29" i="21"/>
  <c r="J28" i="21"/>
  <c r="I27" i="21"/>
  <c r="G27" i="21"/>
  <c r="E27" i="21"/>
  <c r="J26" i="21"/>
  <c r="J25" i="21"/>
  <c r="J24" i="21"/>
  <c r="J23" i="21"/>
  <c r="J22" i="21"/>
  <c r="J21" i="21"/>
  <c r="J18" i="21"/>
  <c r="I15" i="21"/>
  <c r="G15" i="21"/>
  <c r="E15" i="21"/>
  <c r="I14" i="21"/>
  <c r="G14" i="21"/>
  <c r="E14" i="21"/>
  <c r="I13" i="21"/>
  <c r="G13" i="21"/>
  <c r="E13" i="21"/>
  <c r="E16" i="21" s="1"/>
  <c r="J27" i="21" l="1"/>
  <c r="I16" i="21"/>
  <c r="I17" i="21" s="1"/>
  <c r="I19" i="21" s="1"/>
  <c r="I31" i="21" s="1"/>
  <c r="J15" i="21"/>
  <c r="G16" i="21"/>
  <c r="J14" i="21"/>
  <c r="J30" i="21"/>
  <c r="E17" i="21"/>
  <c r="G17" i="21"/>
  <c r="G19" i="21" s="1"/>
  <c r="G31" i="21" s="1"/>
  <c r="J13" i="21"/>
  <c r="J16" i="21" l="1"/>
  <c r="J17" i="21"/>
  <c r="E19" i="21"/>
  <c r="J19" i="21" l="1"/>
  <c r="J31" i="21" s="1"/>
  <c r="E31" i="21"/>
  <c r="G16" i="20" l="1"/>
  <c r="F16" i="20"/>
  <c r="E16" i="20"/>
  <c r="D16" i="20"/>
  <c r="G19" i="19"/>
  <c r="F19" i="19"/>
  <c r="E19" i="19"/>
  <c r="D19" i="19"/>
  <c r="G13" i="19"/>
  <c r="G20" i="19" s="1"/>
  <c r="G24" i="19" s="1"/>
  <c r="G28" i="19" s="1"/>
  <c r="G31" i="19" s="1"/>
  <c r="G36" i="19" s="1"/>
  <c r="G39" i="19" s="1"/>
  <c r="G19" i="20" s="1"/>
  <c r="G24" i="20" s="1"/>
  <c r="F13" i="19"/>
  <c r="E13" i="19"/>
  <c r="E20" i="19" s="1"/>
  <c r="E24" i="19" s="1"/>
  <c r="E28" i="19" s="1"/>
  <c r="E31" i="19" s="1"/>
  <c r="E36" i="19" s="1"/>
  <c r="E39" i="19" s="1"/>
  <c r="E19" i="20" s="1"/>
  <c r="E24" i="20" s="1"/>
  <c r="D13" i="19"/>
  <c r="D20" i="19" s="1"/>
  <c r="D24" i="19" s="1"/>
  <c r="D28" i="19" s="1"/>
  <c r="D31" i="19" s="1"/>
  <c r="D36" i="19" s="1"/>
  <c r="D39" i="19" s="1"/>
  <c r="D19" i="20" s="1"/>
  <c r="D24" i="20" s="1"/>
  <c r="F20" i="19" l="1"/>
  <c r="F24" i="19" s="1"/>
  <c r="F28" i="19" s="1"/>
  <c r="F31" i="19" s="1"/>
  <c r="F36" i="19" s="1"/>
  <c r="F39" i="19" s="1"/>
  <c r="F19" i="20" s="1"/>
  <c r="F24" i="20" s="1"/>
  <c r="F25" i="20" s="1"/>
  <c r="E25" i="20"/>
  <c r="E26" i="20" s="1"/>
  <c r="G25" i="20"/>
  <c r="D25" i="20"/>
  <c r="F26" i="20" l="1"/>
  <c r="G26" i="20" s="1"/>
</calcChain>
</file>

<file path=xl/sharedStrings.xml><?xml version="1.0" encoding="utf-8"?>
<sst xmlns="http://schemas.openxmlformats.org/spreadsheetml/2006/main" count="154" uniqueCount="122">
  <si>
    <t>MONTANTS EN EUROS HORS TAXES</t>
  </si>
  <si>
    <t xml:space="preserve">Période du   </t>
  </si>
  <si>
    <t>Total</t>
  </si>
  <si>
    <r>
      <t>Prix de l'heure</t>
    </r>
    <r>
      <rPr>
        <sz val="8"/>
        <color indexed="23"/>
        <rFont val="Arial Narrow"/>
        <family val="2"/>
      </rPr>
      <t xml:space="preserve"> </t>
    </r>
    <r>
      <rPr>
        <sz val="8"/>
        <color indexed="10"/>
        <rFont val="Arial Narrow"/>
        <family val="2"/>
      </rPr>
      <t>(1)</t>
    </r>
  </si>
  <si>
    <t xml:space="preserve">au   </t>
  </si>
  <si>
    <t>Nb H.</t>
  </si>
  <si>
    <t>Montant</t>
  </si>
  <si>
    <t xml:space="preserve"> S/T FRAIS DE PERSONNEL</t>
  </si>
  <si>
    <t>Frais généraux forfaitaires 
(20% des frais de personnel)</t>
  </si>
  <si>
    <t xml:space="preserve"> S/T FRAIS GEN. + ACHATS</t>
  </si>
  <si>
    <t>S/T INVEST.+ AMORT.+ AUTRES</t>
  </si>
  <si>
    <t xml:space="preserve"> TOTAL GENERAL</t>
  </si>
  <si>
    <r>
      <t xml:space="preserve">Exercice en cours </t>
    </r>
    <r>
      <rPr>
        <sz val="8"/>
        <color indexed="10"/>
        <rFont val="Arial"/>
        <family val="2"/>
      </rPr>
      <t>(1)</t>
    </r>
  </si>
  <si>
    <t>Année …</t>
  </si>
  <si>
    <t>Chiffre d'affaires (HT) total de l'entreprise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</si>
  <si>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</si>
  <si>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</si>
  <si>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</si>
  <si>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</si>
  <si>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</si>
  <si>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</si>
  <si>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</si>
  <si>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</si>
  <si>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</si>
  <si>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</si>
  <si>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</si>
  <si>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</si>
  <si>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</si>
  <si>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</si>
  <si>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</si>
  <si>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</si>
  <si>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</si>
  <si>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</si>
  <si>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</si>
  <si>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</si>
  <si>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</si>
  <si>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</si>
  <si>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</si>
  <si>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</si>
  <si>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</si>
  <si>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</si>
  <si>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</si>
  <si>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t>(1)  Exercice suivant le dernier bilan produit au dossier.</t>
  </si>
  <si>
    <t>Nombre d'unités vendues</t>
  </si>
  <si>
    <t>CHIFFRE D'AFFAIRES TOTAL DE L'ENTREPRISE</t>
  </si>
  <si>
    <t>Effectif global de l'entreprise</t>
  </si>
  <si>
    <t>Besoin en fonds</t>
  </si>
  <si>
    <t>Augmentation (+)</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</si>
  <si>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</si>
  <si>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</si>
  <si>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</si>
  <si>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</si>
  <si>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</si>
  <si>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</si>
  <si>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</si>
  <si>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</si>
  <si>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</si>
  <si>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</si>
  <si>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t>TOTAL DES RESSOURCES</t>
  </si>
  <si>
    <t>SOLDE DE TRESORERIE</t>
  </si>
  <si>
    <t xml:space="preserve"> S/T PREST. ET S/TRAITANCE</t>
  </si>
  <si>
    <t>MONTANTS EN MILLIERS D'EUROS</t>
  </si>
  <si>
    <r>
      <t>1ère année</t>
    </r>
    <r>
      <rPr>
        <b/>
        <sz val="8"/>
        <rFont val="Arial"/>
        <family val="2"/>
      </rPr>
      <t xml:space="preserve"> de commercialisation</t>
    </r>
    <r>
      <rPr>
        <b/>
        <sz val="8"/>
        <color indexed="63"/>
        <rFont val="Arial"/>
        <family val="2"/>
      </rPr>
      <t xml:space="preserve"> :
...</t>
    </r>
  </si>
  <si>
    <t>2de année 
…</t>
  </si>
  <si>
    <t>3ème année :
…</t>
  </si>
  <si>
    <t>CHIFFRE D'AFFAIRES GENERE PAR LES RESULTATS DU PROJET</t>
  </si>
  <si>
    <t>à décliner par produits, royalties, licences, … :</t>
  </si>
  <si>
    <t xml:space="preserve">      - P1 : …</t>
  </si>
  <si>
    <t>Chiffre d'affaires</t>
  </si>
  <si>
    <t>Chiffre d'affaires services associés</t>
  </si>
  <si>
    <t xml:space="preserve">      - P2 : …</t>
  </si>
  <si>
    <t xml:space="preserve">      - P3 : …</t>
  </si>
  <si>
    <t xml:space="preserve">      - P4 : …</t>
  </si>
  <si>
    <t xml:space="preserve">      - P5 : …</t>
  </si>
  <si>
    <t>MARGE NETTE PREVISIONNELLE GENEREE PAR LES RESULTATS DU PROJET</t>
  </si>
  <si>
    <t xml:space="preserve">      - R&amp;D</t>
  </si>
  <si>
    <t xml:space="preserve">      - industriels</t>
  </si>
  <si>
    <t xml:space="preserve">      - autres : …</t>
  </si>
  <si>
    <t xml:space="preserve">     dont chiffre d'affaires généré par les résultats du projet</t>
  </si>
  <si>
    <r>
      <t>CAPACITE D'AUTOFINANCEMENT</t>
    </r>
    <r>
      <rPr>
        <sz val="9"/>
        <rFont val="Arial"/>
        <family val="2"/>
      </rPr>
      <t xml:space="preserve">
(G + amortissements + ou - résultats exceptionnels)</t>
    </r>
  </si>
  <si>
    <r>
      <t xml:space="preserve">Exercice en cours </t>
    </r>
    <r>
      <rPr>
        <sz val="9"/>
        <color indexed="10"/>
        <rFont val="Arial"/>
        <family val="2"/>
      </rPr>
      <t>(1)</t>
    </r>
  </si>
  <si>
    <r>
      <t xml:space="preserve">Investissements courants </t>
    </r>
    <r>
      <rPr>
        <sz val="9"/>
        <color indexed="10"/>
        <rFont val="Arial"/>
        <family val="2"/>
      </rPr>
      <t>(4)</t>
    </r>
  </si>
  <si>
    <r>
      <t xml:space="preserve">de roulement </t>
    </r>
    <r>
      <rPr>
        <sz val="9"/>
        <color indexed="10"/>
        <rFont val="Arial"/>
        <family val="2"/>
      </rPr>
      <t>(5)</t>
    </r>
  </si>
  <si>
    <t>Autres aides publiques prévues</t>
  </si>
  <si>
    <r>
      <t>CUMUL DE TRESORERIE</t>
    </r>
    <r>
      <rPr>
        <sz val="9"/>
        <rFont val="Arial Narrow"/>
        <family val="2"/>
      </rPr>
      <t xml:space="preserve"> </t>
    </r>
    <r>
      <rPr>
        <sz val="9"/>
        <color indexed="10"/>
        <rFont val="Arial"/>
        <family val="2"/>
      </rPr>
      <t>(6)</t>
    </r>
  </si>
  <si>
    <t>Prévisions d'activités, de marges et d'emplois liées au projet</t>
  </si>
  <si>
    <t>Comptes de résultats prévisionnels de l'entreprise</t>
  </si>
  <si>
    <t>Montant du projet passé en charges d'exploitation</t>
  </si>
  <si>
    <t>Plan de financement prévisionnel de l'entreprise</t>
  </si>
  <si>
    <t>+ Subvention d'exploitation (hors aide envisagée)</t>
  </si>
  <si>
    <r>
      <t xml:space="preserve">Immobilisation des dépenses du projet proposé </t>
    </r>
    <r>
      <rPr>
        <sz val="9"/>
        <color indexed="10"/>
        <rFont val="Arial"/>
        <family val="2"/>
      </rPr>
      <t>(2)</t>
    </r>
  </si>
  <si>
    <r>
      <t xml:space="preserve">Investissements liés au lancement industriel et commercial 
des résultats du projet conduit </t>
    </r>
    <r>
      <rPr>
        <sz val="9"/>
        <color indexed="10"/>
        <rFont val="Arial"/>
        <family val="2"/>
      </rPr>
      <t>(3)</t>
    </r>
  </si>
  <si>
    <r>
      <t>Aide envisag</t>
    </r>
    <r>
      <rPr>
        <sz val="9"/>
        <rFont val="Arial"/>
        <family val="2"/>
      </rPr>
      <t>ée</t>
    </r>
  </si>
  <si>
    <t>(1)  Exercice suivant le dernier bilan produit au dossier.
(2)  Les dépenses du projet peuvent être immobilisées et amorties, ou bien passées pour tout ou partie en charges d’exploitation. Dans l’un ou l’autre cas, il doit en être tenu compte.
(3) Investissements matériels (machines de production, ...) et immatériels (promotions, salons, marketing, stocks de démonstration, ...) liés au lancement industriel et commercial des résultats du projet,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</si>
  <si>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rPr>
        <b/>
        <sz val="9"/>
        <rFont val="Arial"/>
        <family val="2"/>
      </rPr>
      <t>Montant du projet</t>
    </r>
    <r>
      <rPr>
        <sz val="9"/>
        <rFont val="Arial"/>
        <family val="2"/>
      </rPr>
      <t xml:space="preserve">
</t>
    </r>
    <r>
      <rPr>
        <i/>
        <sz val="9"/>
        <rFont val="Arial"/>
        <family val="2"/>
      </rPr>
      <t>Les dépenses du projet peuvent être immobilisées et amorties, ou bien passées pour tout ou partie en charges d’exploitation.</t>
    </r>
    <r>
      <rPr>
        <sz val="9"/>
        <rFont val="Arial"/>
        <family val="2"/>
      </rPr>
      <t xml:space="preserve">
</t>
    </r>
    <r>
      <rPr>
        <sz val="9"/>
        <color rgb="FFFF0000"/>
        <rFont val="Arial"/>
        <family val="2"/>
      </rPr>
      <t>Surlignement automatique en rouge en cas de différence entre "Montant du projet" et ["Montant du projet passé en charges d'exploitation" + "Immobilisation des dépenses du projet proposé"] : correction nécessaire</t>
    </r>
  </si>
  <si>
    <t>ACRONYME DU PROJET</t>
  </si>
  <si>
    <t xml:space="preserve">Nom et prénom du candidat : </t>
  </si>
  <si>
    <t>36 mois maximum</t>
  </si>
  <si>
    <t>Nature des dépenses internes</t>
  </si>
  <si>
    <t>Etape 1</t>
  </si>
  <si>
    <t>Etape 2</t>
  </si>
  <si>
    <t>Etape 3</t>
  </si>
  <si>
    <r>
      <t>Frais de personnel :</t>
    </r>
    <r>
      <rPr>
        <sz val="9"/>
        <color indexed="23"/>
        <rFont val="Arial"/>
        <family val="2"/>
      </rPr>
      <t xml:space="preserve">
Cadres, ingénieurs et docteurs 
</t>
    </r>
  </si>
  <si>
    <t>Techniciens</t>
  </si>
  <si>
    <t>Autres (préciser)</t>
  </si>
  <si>
    <t>Achats consommés ou incorporés (petits matériels, produits divers…)</t>
  </si>
  <si>
    <t>Propriété intellectuelle</t>
  </si>
  <si>
    <t>Travaux techniques</t>
  </si>
  <si>
    <t>Etude de marché</t>
  </si>
  <si>
    <t>Design</t>
  </si>
  <si>
    <t>Formation</t>
  </si>
  <si>
    <t>Autres</t>
  </si>
  <si>
    <r>
      <t xml:space="preserve">Investissements non récupérables 
</t>
    </r>
    <r>
      <rPr>
        <strike/>
        <sz val="9"/>
        <color indexed="23"/>
        <rFont val="Arial"/>
        <family val="2"/>
      </rPr>
      <t>(</t>
    </r>
    <r>
      <rPr>
        <sz val="9"/>
        <color indexed="23"/>
        <rFont val="Arial"/>
        <family val="2"/>
      </rPr>
      <t>affectés au programme</t>
    </r>
    <r>
      <rPr>
        <strike/>
        <sz val="9"/>
        <color indexed="23"/>
        <rFont val="Arial"/>
        <family val="2"/>
      </rPr>
      <t>)</t>
    </r>
  </si>
  <si>
    <r>
      <rPr>
        <sz val="9"/>
        <color indexed="23"/>
        <rFont val="Arial"/>
        <family val="2"/>
      </rPr>
      <t>Amortissements des investissements récupérables</t>
    </r>
    <r>
      <rPr>
        <sz val="9"/>
        <color indexed="23"/>
        <rFont val="Arial"/>
        <family val="2"/>
      </rPr>
      <t xml:space="preserve">
(sur durée du programme) </t>
    </r>
  </si>
  <si>
    <t>(1) : Taux horaire direct = (Salaire brut annuel + charges patronales annuelles) / 1 720 heures</t>
  </si>
  <si>
    <t>(2) Précisez, si possible, le nom des prestataires ou des sous-traitants. Le choix de ces derniers pouvant être modifié ultérieurement.</t>
  </si>
  <si>
    <r>
      <t>Emplois créés grâce</t>
    </r>
    <r>
      <rPr>
        <b/>
        <sz val="9"/>
        <color indexed="20"/>
        <rFont val="Arial"/>
        <family val="2"/>
      </rPr>
      <t xml:space="preserve"> </t>
    </r>
    <r>
      <rPr>
        <b/>
        <sz val="9"/>
        <color indexed="63"/>
        <rFont val="Arial"/>
        <family val="2"/>
      </rPr>
      <t>au projet :</t>
    </r>
  </si>
  <si>
    <t xml:space="preserve">Acronyme : </t>
  </si>
  <si>
    <t>Nature des dépenses externes</t>
  </si>
  <si>
    <r>
      <t xml:space="preserve">Nom du prestataires </t>
    </r>
    <r>
      <rPr>
        <b/>
        <sz val="8"/>
        <color indexed="9"/>
        <rFont val="Arial"/>
        <family val="2"/>
      </rPr>
      <t>(2)</t>
    </r>
  </si>
  <si>
    <r>
      <rPr>
        <b/>
        <sz val="16"/>
        <color rgb="FF786E64"/>
        <rFont val="Arial"/>
        <family val="2"/>
      </rPr>
      <t xml:space="preserve">Annexe financière :                                                                                 </t>
    </r>
    <r>
      <rPr>
        <b/>
        <sz val="11"/>
        <color rgb="FF786E64"/>
        <rFont val="Arial"/>
        <family val="2"/>
      </rPr>
      <t>liste des dépenses prévisionnelles du programme d'innovation</t>
    </r>
  </si>
  <si>
    <t>A déposer dans l'onglet "Annexe financière" de l'extranet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</si>
</sst>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d/m/yy"/>
    <numFmt numFmtId="166" formatCode="_-* #,##0\ _F_-;\-* #,##0\ _F_-;_-* &quot;-&quot;??\ _F_-;_-@_-"/>
    <numFmt numFmtId="167" formatCode="_-* #,##0.00\ _F_-;\-* #,##0.00\ _F_-;_-* &quot;-&quot;??\ _F_-;_-@_-"/>
  </numFmts>
  <fonts count="70">
    <font>
      <sz val="11"/>
      <color theme="1"/>
      <name val="Calibri"/>
      <family val="2"/>
      <scheme val="minor"/>
    </font>
    <font>
      <sz val="10"/>
      <name val="Arial"/>
      <family val="2"/>
    </font>
    <font>
      <sz val="9"/>
      <name val="Arial"/>
      <family val="2"/>
    </font>
    <font>
      <sz val="8"/>
      <color indexed="63"/>
      <name val="Arial"/>
      <family val="2"/>
    </font>
    <font>
      <b/>
      <sz val="16"/>
      <color indexed="23"/>
      <name val="Arial Narrow"/>
      <family val="2"/>
    </font>
    <font>
      <sz val="8"/>
      <color indexed="18"/>
      <name val="Times New Roman"/>
      <family val="1"/>
    </font>
    <font>
      <sz val="8"/>
      <color indexed="23"/>
      <name val="Times New Roman"/>
      <family val="1"/>
    </font>
    <font>
      <sz val="8"/>
      <color indexed="18"/>
      <name val="Book Antiqua"/>
      <family val="1"/>
    </font>
    <font>
      <b/>
      <sz val="16"/>
      <color indexed="10"/>
      <name val="Arial Narrow"/>
      <family val="2"/>
    </font>
    <font>
      <b/>
      <sz val="9"/>
      <color indexed="23"/>
      <name val="Arial"/>
      <family val="2"/>
    </font>
    <font>
      <sz val="8"/>
      <color indexed="23"/>
      <name val="Arial"/>
      <family val="2"/>
    </font>
    <font>
      <b/>
      <sz val="9"/>
      <color indexed="9"/>
      <name val="Arial"/>
      <family val="2"/>
    </font>
    <font>
      <sz val="8"/>
      <color indexed="23"/>
      <name val="Arial Narrow"/>
      <family val="2"/>
    </font>
    <font>
      <sz val="8"/>
      <color indexed="10"/>
      <name val="Arial Narrow"/>
      <family val="2"/>
    </font>
    <font>
      <sz val="8"/>
      <color indexed="10"/>
      <name val="Arial"/>
      <family val="2"/>
    </font>
    <font>
      <b/>
      <sz val="9"/>
      <color indexed="63"/>
      <name val="Arial"/>
      <family val="2"/>
    </font>
    <font>
      <sz val="9"/>
      <color indexed="63"/>
      <name val="Arial"/>
      <family val="2"/>
    </font>
    <font>
      <sz val="10"/>
      <color indexed="23"/>
      <name val="Arial"/>
      <family val="2"/>
    </font>
    <font>
      <sz val="10"/>
      <color indexed="18"/>
      <name val="Book Antiqua"/>
      <family val="1"/>
    </font>
    <font>
      <b/>
      <sz val="12"/>
      <color indexed="23"/>
      <name val="Arial"/>
      <family val="2"/>
    </font>
    <font>
      <b/>
      <sz val="9"/>
      <name val="Arial"/>
      <family val="2"/>
    </font>
    <font>
      <b/>
      <sz val="9"/>
      <color indexed="52"/>
      <name val="Arial Narrow"/>
      <family val="2"/>
    </font>
    <font>
      <sz val="7"/>
      <color indexed="23"/>
      <name val="Arial"/>
      <family val="2"/>
    </font>
    <font>
      <sz val="7"/>
      <color indexed="10"/>
      <name val="Arial"/>
      <family val="2"/>
    </font>
    <font>
      <sz val="7"/>
      <name val="Arial"/>
      <family val="2"/>
    </font>
    <font>
      <b/>
      <sz val="8"/>
      <color indexed="63"/>
      <name val="Arial"/>
      <family val="2"/>
    </font>
    <font>
      <i/>
      <sz val="9"/>
      <color indexed="63"/>
      <name val="Arial"/>
      <family val="2"/>
    </font>
    <font>
      <b/>
      <sz val="13"/>
      <color indexed="63"/>
      <name val="Arial"/>
      <family val="2"/>
    </font>
    <font>
      <b/>
      <sz val="13"/>
      <color indexed="23"/>
      <name val="Arial"/>
      <family val="2"/>
    </font>
    <font>
      <b/>
      <sz val="8"/>
      <name val="Arial"/>
      <family val="2"/>
    </font>
    <font>
      <sz val="9"/>
      <color indexed="10"/>
      <name val="Arial"/>
      <family val="2"/>
    </font>
    <font>
      <sz val="9"/>
      <name val="Arial Narrow"/>
      <family val="2"/>
    </font>
    <font>
      <u/>
      <sz val="10"/>
      <color indexed="12"/>
      <name val="Arial"/>
      <family val="2"/>
    </font>
    <font>
      <sz val="11"/>
      <color theme="1"/>
      <name val="Calibri"/>
      <family val="2"/>
      <scheme val="minor"/>
    </font>
    <font>
      <sz val="10"/>
      <color rgb="FF7A6E67"/>
      <name val="Arial Unicode MS"/>
      <family val="2"/>
    </font>
    <font>
      <sz val="9"/>
      <color rgb="FF7A6E67"/>
      <name val="Arial Unicode MS"/>
      <family val="2"/>
    </font>
    <font>
      <sz val="8"/>
      <color rgb="FF786E64"/>
      <name val="Arial Unicode MS"/>
      <family val="2"/>
    </font>
    <font>
      <sz val="8"/>
      <color rgb="FF7A6E67"/>
      <name val="Arial Unicode MS"/>
      <family val="2"/>
    </font>
    <font>
      <sz val="7"/>
      <color rgb="FF7A6E67"/>
      <name val="Arial"/>
      <family val="2"/>
    </font>
    <font>
      <sz val="9"/>
      <color rgb="FF7A6E64"/>
      <name val="Arial Unicode MS"/>
      <family val="2"/>
    </font>
    <font>
      <sz val="9"/>
      <color rgb="FF786E64"/>
      <name val="Arial Unicode MS"/>
      <family val="2"/>
    </font>
    <font>
      <b/>
      <sz val="8"/>
      <color rgb="FF5F5F5F"/>
      <name val="Arial"/>
      <family val="2"/>
    </font>
    <font>
      <sz val="8"/>
      <color rgb="FF5F5F5F"/>
      <name val="Arial Narrow"/>
      <family val="2"/>
    </font>
    <font>
      <sz val="9"/>
      <color rgb="FF5F5F5F"/>
      <name val="Arial"/>
      <family val="2"/>
    </font>
    <font>
      <b/>
      <sz val="9"/>
      <color rgb="FF5F5F5F"/>
      <name val="Arial"/>
      <family val="2"/>
    </font>
    <font>
      <b/>
      <sz val="12"/>
      <color rgb="FF7A6E67"/>
      <name val="Arial Unicode MS"/>
      <family val="2"/>
    </font>
    <font>
      <b/>
      <sz val="16"/>
      <color rgb="FF786E64"/>
      <name val="Arial Unicode MS"/>
      <family val="2"/>
    </font>
    <font>
      <sz val="10"/>
      <color rgb="FF786E64"/>
      <name val="Arial"/>
      <family val="2"/>
    </font>
    <font>
      <sz val="11"/>
      <color rgb="FF786E64"/>
      <name val="Arial"/>
      <family val="2"/>
    </font>
    <font>
      <b/>
      <sz val="9"/>
      <color theme="0"/>
      <name val="Arial"/>
      <family val="2"/>
    </font>
    <font>
      <b/>
      <sz val="9"/>
      <color rgb="FF786E64"/>
      <name val="Arial"/>
      <family val="2"/>
    </font>
    <font>
      <sz val="9"/>
      <color rgb="FFFF0000"/>
      <name val="Arial"/>
      <family val="2"/>
    </font>
    <font>
      <i/>
      <sz val="9"/>
      <color indexed="63"/>
      <name val="Wingdings"/>
      <charset val="2"/>
    </font>
    <font>
      <b/>
      <sz val="9"/>
      <color indexed="20"/>
      <name val="Arial"/>
      <family val="2"/>
    </font>
    <font>
      <sz val="10"/>
      <color rgb="FF7A6F67"/>
      <name val="Arial"/>
      <family val="2"/>
    </font>
    <font>
      <i/>
      <sz val="9"/>
      <name val="Arial"/>
      <family val="2"/>
    </font>
    <font>
      <b/>
      <sz val="8"/>
      <color indexed="9"/>
      <name val="Arial"/>
      <family val="2"/>
    </font>
    <font>
      <b/>
      <sz val="9"/>
      <color indexed="10"/>
      <name val="Arial Narrow"/>
      <family val="2"/>
    </font>
    <font>
      <sz val="8"/>
      <name val="Arial"/>
      <family val="2"/>
    </font>
    <font>
      <b/>
      <sz val="12"/>
      <color indexed="63"/>
      <name val="Arial"/>
      <family val="2"/>
    </font>
    <font>
      <sz val="8"/>
      <color rgb="FF5F5F5F"/>
      <name val="Arial"/>
      <family val="2"/>
    </font>
    <font>
      <sz val="9"/>
      <color indexed="23"/>
      <name val="Arial"/>
      <family val="2"/>
    </font>
    <font>
      <b/>
      <sz val="9"/>
      <color theme="0"/>
      <name val="Arial Narrow"/>
      <family val="2"/>
    </font>
    <font>
      <strike/>
      <sz val="9"/>
      <color indexed="23"/>
      <name val="Arial"/>
      <family val="2"/>
    </font>
    <font>
      <b/>
      <sz val="12"/>
      <color theme="0"/>
      <name val="Arial"/>
      <family val="2"/>
    </font>
    <font>
      <b/>
      <sz val="16"/>
      <color rgb="FF786E64"/>
      <name val="Arial"/>
      <family val="2"/>
    </font>
    <font>
      <b/>
      <sz val="11"/>
      <color rgb="FF786E64"/>
      <name val="Arial"/>
      <family val="2"/>
    </font>
    <font>
      <b/>
      <sz val="14"/>
      <color rgb="FF786E64"/>
      <name val="Arial"/>
      <family val="2"/>
    </font>
    <font>
      <b/>
      <sz val="10"/>
      <color rgb="FF786E64"/>
      <name val="Arial"/>
      <family val="2"/>
    </font>
    <font>
      <b/>
      <sz val="14"/>
      <color rgb="FF786E64"/>
      <name val="Calibri"/>
      <family val="2"/>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2"/>
        <bgColor indexed="64"/>
      </patternFill>
    </fill>
    <fill>
      <patternFill patternType="solid">
        <fgColor rgb="FFFED100"/>
        <bgColor indexed="64"/>
      </patternFill>
    </fill>
    <fill>
      <patternFill patternType="solid">
        <fgColor rgb="FFFFCD00"/>
        <bgColor indexed="64"/>
      </patternFill>
    </fill>
    <fill>
      <patternFill patternType="solid">
        <fgColor rgb="FFFFC000"/>
        <bgColor indexed="64"/>
      </patternFill>
    </fill>
    <fill>
      <patternFill patternType="solid">
        <fgColor theme="0" tint="-0.249977111117893"/>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right style="thin">
        <color indexed="64"/>
      </right>
      <top/>
      <bottom style="hair">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style="medium">
        <color rgb="FF7A6E67"/>
      </left>
      <right style="thin">
        <color indexed="64"/>
      </right>
      <top/>
      <bottom style="medium">
        <color rgb="FF7A6E67"/>
      </bottom>
      <diagonal/>
    </border>
    <border>
      <left style="medium">
        <color rgb="FF7A6E67"/>
      </left>
      <right style="medium">
        <color rgb="FF7A6E67"/>
      </right>
      <top style="medium">
        <color rgb="FF7A6E67"/>
      </top>
      <bottom style="medium">
        <color rgb="FF7A6E67"/>
      </bottom>
      <diagonal/>
    </border>
    <border>
      <left style="medium">
        <color rgb="FFFBC603"/>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medium">
        <color indexed="64"/>
      </top>
      <bottom style="hair">
        <color indexed="64"/>
      </bottom>
      <diagonal/>
    </border>
    <border>
      <left style="thin">
        <color indexed="64"/>
      </left>
      <right/>
      <top style="hair">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FFC000"/>
      </left>
      <right style="medium">
        <color rgb="FFFFC000"/>
      </right>
      <top style="medium">
        <color rgb="FFFFC000"/>
      </top>
      <bottom style="medium">
        <color rgb="FFFFC000"/>
      </bottom>
      <diagonal/>
    </border>
    <border>
      <left style="medium">
        <color rgb="FFFFC000"/>
      </left>
      <right/>
      <top style="medium">
        <color rgb="FFFFC000"/>
      </top>
      <bottom style="medium">
        <color rgb="FFFFC000"/>
      </bottom>
      <diagonal/>
    </border>
    <border>
      <left/>
      <right/>
      <top style="medium">
        <color rgb="FFFFC000"/>
      </top>
      <bottom style="medium">
        <color rgb="FFFFC000"/>
      </bottom>
      <diagonal/>
    </border>
    <border>
      <left/>
      <right style="medium">
        <color rgb="FFFFC000"/>
      </right>
      <top style="medium">
        <color rgb="FFFFC000"/>
      </top>
      <bottom style="medium">
        <color rgb="FFFFC000"/>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9">
    <xf numFmtId="0" fontId="0" fillId="0" borderId="0"/>
    <xf numFmtId="0" fontId="32" fillId="0" borderId="0" applyNumberFormat="0" applyFill="0" applyBorder="0" applyAlignment="0" applyProtection="0">
      <alignment vertical="top"/>
      <protection locked="0"/>
    </xf>
    <xf numFmtId="0" fontId="1" fillId="0" borderId="0"/>
    <xf numFmtId="0" fontId="33" fillId="0" borderId="0"/>
    <xf numFmtId="0" fontId="34" fillId="2" borderId="0"/>
    <xf numFmtId="0" fontId="2" fillId="0" borderId="0">
      <alignment vertical="center" wrapText="1"/>
    </xf>
    <xf numFmtId="0" fontId="35" fillId="4" borderId="1">
      <alignment horizontal="left" vertical="center" wrapText="1"/>
    </xf>
    <xf numFmtId="0" fontId="34" fillId="2" borderId="0" applyFill="0" applyBorder="0" applyProtection="0">
      <alignment wrapText="1"/>
    </xf>
    <xf numFmtId="0" fontId="36" fillId="0" borderId="0">
      <alignment horizontal="justify" vertical="center" wrapText="1"/>
    </xf>
    <xf numFmtId="0" fontId="35" fillId="0" borderId="0">
      <alignment vertical="center" wrapText="1"/>
    </xf>
    <xf numFmtId="0" fontId="37" fillId="5" borderId="0">
      <alignment vertical="center" wrapText="1"/>
    </xf>
    <xf numFmtId="0" fontId="34" fillId="0" borderId="1">
      <alignment vertical="center" wrapText="1"/>
    </xf>
    <xf numFmtId="0" fontId="37" fillId="5" borderId="0">
      <alignment vertical="center" wrapText="1"/>
    </xf>
    <xf numFmtId="0" fontId="38" fillId="4" borderId="0" applyFill="0">
      <alignment horizontal="left" vertical="center" wrapText="1"/>
    </xf>
    <xf numFmtId="0" fontId="35" fillId="0" borderId="0" applyAlignment="0">
      <alignment horizontal="justify" vertical="top" wrapText="1"/>
    </xf>
    <xf numFmtId="0" fontId="34" fillId="0" borderId="45" applyBorder="0">
      <alignment horizontal="center" vertical="center"/>
    </xf>
    <xf numFmtId="0" fontId="34" fillId="6" borderId="1">
      <alignment horizontal="center" vertical="center" textRotation="90"/>
    </xf>
    <xf numFmtId="0" fontId="39" fillId="0" borderId="0" applyAlignment="0">
      <alignment horizontal="justify" vertical="top" wrapText="1"/>
    </xf>
    <xf numFmtId="0" fontId="40" fillId="0" borderId="0">
      <alignment horizontal="justify" vertical="center" wrapText="1"/>
    </xf>
    <xf numFmtId="0" fontId="35" fillId="0" borderId="46">
      <alignment horizontal="center" vertical="center" wrapText="1"/>
    </xf>
    <xf numFmtId="0" fontId="40" fillId="0" borderId="2" applyFont="0" applyBorder="0">
      <alignment horizontal="justify" vertical="center" wrapText="1"/>
    </xf>
    <xf numFmtId="0" fontId="35" fillId="0" borderId="1">
      <alignment vertical="center" wrapText="1"/>
    </xf>
    <xf numFmtId="0" fontId="45" fillId="4" borderId="0">
      <alignment vertical="center"/>
      <protection locked="0"/>
    </xf>
    <xf numFmtId="0" fontId="46" fillId="2" borderId="0">
      <alignment vertical="center"/>
    </xf>
    <xf numFmtId="164" fontId="33" fillId="0" borderId="0" applyFont="0" applyFill="0" applyBorder="0" applyAlignment="0" applyProtection="0"/>
    <xf numFmtId="0" fontId="48" fillId="0" borderId="0" applyFont="0" applyFill="0">
      <alignment horizontal="justify"/>
    </xf>
    <xf numFmtId="167" fontId="1" fillId="0" borderId="0" applyFont="0" applyFill="0" applyBorder="0" applyAlignment="0" applyProtection="0"/>
    <xf numFmtId="0" fontId="54" fillId="0" borderId="0"/>
    <xf numFmtId="164" fontId="1" fillId="0" borderId="0" applyFont="0" applyFill="0" applyBorder="0" applyAlignment="0" applyProtection="0"/>
  </cellStyleXfs>
  <cellXfs count="303">
    <xf numFmtId="0" fontId="0" fillId="0" borderId="0" xfId="0"/>
    <xf numFmtId="0" fontId="5" fillId="2" borderId="0" xfId="2" applyFont="1" applyFill="1"/>
    <xf numFmtId="0" fontId="6" fillId="2" borderId="0" xfId="2" applyFont="1" applyFill="1"/>
    <xf numFmtId="0" fontId="17" fillId="4" borderId="0" xfId="2" applyFont="1" applyFill="1"/>
    <xf numFmtId="0" fontId="18" fillId="4" borderId="0" xfId="2" applyFont="1" applyFill="1"/>
    <xf numFmtId="0" fontId="8" fillId="4" borderId="0" xfId="2" applyFont="1" applyFill="1" applyAlignment="1">
      <alignment horizontal="left" vertical="center" wrapText="1"/>
    </xf>
    <xf numFmtId="0" fontId="10" fillId="2" borderId="0" xfId="2" applyFont="1" applyFill="1" applyAlignment="1">
      <alignment vertical="top" wrapText="1"/>
    </xf>
    <xf numFmtId="0" fontId="10" fillId="4" borderId="0" xfId="2" applyFont="1" applyFill="1" applyAlignment="1">
      <alignment vertical="top" wrapText="1"/>
    </xf>
    <xf numFmtId="0" fontId="11" fillId="4" borderId="0" xfId="2" applyFont="1" applyFill="1" applyAlignment="1">
      <alignment horizontal="center" vertical="center"/>
    </xf>
    <xf numFmtId="0" fontId="25" fillId="4" borderId="0" xfId="2" applyFont="1" applyFill="1" applyAlignment="1">
      <alignment horizontal="left" vertical="center" wrapText="1"/>
    </xf>
    <xf numFmtId="0" fontId="15" fillId="4" borderId="0" xfId="2" applyFont="1" applyFill="1" applyAlignment="1">
      <alignment horizontal="left" vertical="center" wrapText="1"/>
    </xf>
    <xf numFmtId="0" fontId="25" fillId="4" borderId="1" xfId="2" applyFont="1" applyFill="1" applyBorder="1" applyAlignment="1">
      <alignment horizontal="center" vertical="center" wrapText="1"/>
    </xf>
    <xf numFmtId="166" fontId="16" fillId="4" borderId="49" xfId="26" applyNumberFormat="1" applyFont="1" applyFill="1" applyBorder="1" applyAlignment="1">
      <alignment vertical="center" wrapText="1"/>
    </xf>
    <xf numFmtId="166" fontId="16" fillId="4" borderId="2" xfId="26" applyNumberFormat="1" applyFont="1" applyFill="1" applyBorder="1" applyAlignment="1">
      <alignment vertical="center" wrapText="1"/>
    </xf>
    <xf numFmtId="0" fontId="18" fillId="4" borderId="0" xfId="2" applyFont="1" applyFill="1" applyAlignment="1">
      <alignment vertical="center"/>
    </xf>
    <xf numFmtId="166" fontId="26" fillId="4" borderId="11" xfId="26" applyNumberFormat="1" applyFont="1" applyFill="1" applyBorder="1" applyAlignment="1">
      <alignment vertical="center" wrapText="1"/>
    </xf>
    <xf numFmtId="166" fontId="26" fillId="4" borderId="27" xfId="26" applyNumberFormat="1" applyFont="1" applyFill="1" applyBorder="1" applyAlignment="1">
      <alignment vertical="center" wrapText="1"/>
    </xf>
    <xf numFmtId="0" fontId="26" fillId="4" borderId="44" xfId="2" applyFont="1" applyFill="1" applyBorder="1" applyAlignment="1">
      <alignment horizontal="left" vertical="center" wrapText="1"/>
    </xf>
    <xf numFmtId="166" fontId="26" fillId="4" borderId="51" xfId="26" applyNumberFormat="1" applyFont="1" applyFill="1" applyBorder="1" applyAlignment="1">
      <alignment vertical="center" wrapText="1"/>
    </xf>
    <xf numFmtId="166" fontId="26" fillId="4" borderId="44" xfId="26" applyNumberFormat="1" applyFont="1" applyFill="1" applyBorder="1" applyAlignment="1">
      <alignment vertical="center" wrapText="1"/>
    </xf>
    <xf numFmtId="0" fontId="26" fillId="4" borderId="53" xfId="2" applyFont="1" applyFill="1" applyBorder="1" applyAlignment="1">
      <alignment horizontal="left" vertical="center" wrapText="1"/>
    </xf>
    <xf numFmtId="166" fontId="26" fillId="4" borderId="4" xfId="26" applyNumberFormat="1" applyFont="1" applyFill="1" applyBorder="1" applyAlignment="1">
      <alignment vertical="center" wrapText="1"/>
    </xf>
    <xf numFmtId="166" fontId="26" fillId="4" borderId="26" xfId="26" applyNumberFormat="1" applyFont="1" applyFill="1" applyBorder="1" applyAlignment="1">
      <alignment vertical="center" wrapText="1"/>
    </xf>
    <xf numFmtId="0" fontId="26" fillId="4" borderId="33" xfId="2" applyFont="1" applyFill="1" applyBorder="1" applyAlignment="1">
      <alignment horizontal="left" vertical="center" wrapText="1"/>
    </xf>
    <xf numFmtId="166" fontId="26" fillId="4" borderId="55" xfId="26" applyNumberFormat="1" applyFont="1" applyFill="1" applyBorder="1" applyAlignment="1">
      <alignment vertical="center" wrapText="1"/>
    </xf>
    <xf numFmtId="166" fontId="26" fillId="4" borderId="40" xfId="26" applyNumberFormat="1" applyFont="1" applyFill="1" applyBorder="1" applyAlignment="1">
      <alignment vertical="center" wrapText="1"/>
    </xf>
    <xf numFmtId="166" fontId="26" fillId="4" borderId="29" xfId="26" applyNumberFormat="1" applyFont="1" applyFill="1" applyBorder="1" applyAlignment="1">
      <alignment vertical="center" wrapText="1"/>
    </xf>
    <xf numFmtId="166" fontId="26" fillId="4" borderId="30" xfId="26" applyNumberFormat="1" applyFont="1" applyFill="1" applyBorder="1" applyAlignment="1">
      <alignment vertical="center" wrapText="1"/>
    </xf>
    <xf numFmtId="0" fontId="26" fillId="4" borderId="56" xfId="2" applyFont="1" applyFill="1" applyBorder="1" applyAlignment="1">
      <alignment horizontal="left" vertical="center" wrapText="1"/>
    </xf>
    <xf numFmtId="166" fontId="15" fillId="4" borderId="13" xfId="26" applyNumberFormat="1" applyFont="1" applyFill="1" applyBorder="1" applyAlignment="1">
      <alignment horizontal="left" vertical="center" wrapText="1"/>
    </xf>
    <xf numFmtId="166" fontId="15" fillId="4" borderId="35" xfId="26" applyNumberFormat="1" applyFont="1" applyFill="1" applyBorder="1" applyAlignment="1">
      <alignment horizontal="left" vertical="center" wrapText="1"/>
    </xf>
    <xf numFmtId="0" fontId="7" fillId="4" borderId="0" xfId="2" applyFont="1" applyFill="1" applyAlignment="1">
      <alignment vertical="center" wrapText="1"/>
    </xf>
    <xf numFmtId="0" fontId="16" fillId="4" borderId="0" xfId="2" applyFont="1" applyFill="1" applyAlignment="1">
      <alignment vertical="center" wrapText="1"/>
    </xf>
    <xf numFmtId="0" fontId="26" fillId="4" borderId="5" xfId="2" applyFont="1" applyFill="1" applyBorder="1" applyAlignment="1">
      <alignment horizontal="left" vertical="center" wrapText="1"/>
    </xf>
    <xf numFmtId="0" fontId="16" fillId="4" borderId="0" xfId="2" applyFont="1" applyFill="1" applyAlignment="1">
      <alignment horizontal="left" vertical="center" wrapText="1"/>
    </xf>
    <xf numFmtId="166" fontId="16" fillId="4" borderId="4" xfId="26" applyNumberFormat="1" applyFont="1" applyFill="1" applyBorder="1" applyAlignment="1">
      <alignment vertical="center" wrapText="1"/>
    </xf>
    <xf numFmtId="166" fontId="16" fillId="4" borderId="26" xfId="26" applyNumberFormat="1" applyFont="1" applyFill="1" applyBorder="1" applyAlignment="1">
      <alignment vertical="center" wrapText="1"/>
    </xf>
    <xf numFmtId="0" fontId="26" fillId="4" borderId="57" xfId="2" applyFont="1" applyFill="1" applyBorder="1" applyAlignment="1">
      <alignment horizontal="left" vertical="center" wrapText="1"/>
    </xf>
    <xf numFmtId="0" fontId="16" fillId="4" borderId="39" xfId="2" applyFont="1" applyFill="1" applyBorder="1" applyAlignment="1">
      <alignment horizontal="left" vertical="center" wrapText="1"/>
    </xf>
    <xf numFmtId="166" fontId="16" fillId="4" borderId="29" xfId="26" applyNumberFormat="1" applyFont="1" applyFill="1" applyBorder="1" applyAlignment="1">
      <alignment vertical="center" wrapText="1"/>
    </xf>
    <xf numFmtId="166" fontId="16" fillId="4" borderId="30" xfId="26" applyNumberFormat="1" applyFont="1" applyFill="1" applyBorder="1" applyAlignment="1">
      <alignment vertical="center" wrapText="1"/>
    </xf>
    <xf numFmtId="166" fontId="16" fillId="4" borderId="3" xfId="26" applyNumberFormat="1" applyFont="1" applyFill="1" applyBorder="1" applyAlignment="1">
      <alignment vertical="center" wrapText="1"/>
    </xf>
    <xf numFmtId="166" fontId="16" fillId="4" borderId="28" xfId="26" applyNumberFormat="1" applyFont="1" applyFill="1" applyBorder="1" applyAlignment="1">
      <alignment vertical="center" wrapText="1"/>
    </xf>
    <xf numFmtId="0" fontId="26" fillId="4" borderId="7" xfId="2" applyFont="1" applyFill="1" applyBorder="1" applyAlignment="1">
      <alignment horizontal="left" vertical="center" wrapText="1"/>
    </xf>
    <xf numFmtId="0" fontId="22" fillId="4" borderId="6" xfId="2" applyFont="1" applyFill="1" applyBorder="1" applyAlignment="1">
      <alignment vertical="top"/>
    </xf>
    <xf numFmtId="0" fontId="10" fillId="4" borderId="11" xfId="2" applyFont="1" applyFill="1" applyBorder="1" applyAlignment="1">
      <alignment vertical="top" wrapText="1"/>
    </xf>
    <xf numFmtId="0" fontId="10" fillId="4" borderId="27" xfId="2" applyFont="1" applyFill="1" applyBorder="1" applyAlignment="1">
      <alignment vertical="top" wrapText="1"/>
    </xf>
    <xf numFmtId="0" fontId="7" fillId="4" borderId="0" xfId="2" applyFont="1" applyFill="1" applyAlignment="1">
      <alignment vertical="top" wrapText="1"/>
    </xf>
    <xf numFmtId="0" fontId="18" fillId="0" borderId="0" xfId="2" applyFont="1"/>
    <xf numFmtId="0" fontId="18" fillId="2" borderId="0" xfId="2" applyFont="1" applyFill="1"/>
    <xf numFmtId="0" fontId="17" fillId="2" borderId="0" xfId="2" applyFont="1" applyFill="1"/>
    <xf numFmtId="0" fontId="8" fillId="2" borderId="0" xfId="2" applyFont="1" applyFill="1" applyAlignment="1">
      <alignment vertical="center" wrapText="1"/>
    </xf>
    <xf numFmtId="0" fontId="8" fillId="2" borderId="0" xfId="2" applyFont="1" applyFill="1" applyAlignment="1">
      <alignment horizontal="left" vertical="center" wrapText="1"/>
    </xf>
    <xf numFmtId="0" fontId="18" fillId="2" borderId="0" xfId="2" applyFont="1" applyFill="1" applyAlignment="1">
      <alignment vertical="center"/>
    </xf>
    <xf numFmtId="0" fontId="19" fillId="2" borderId="0" xfId="2" applyFont="1" applyFill="1" applyAlignment="1">
      <alignment horizontal="left" vertical="center"/>
    </xf>
    <xf numFmtId="0" fontId="18" fillId="0" borderId="0" xfId="2" applyFont="1" applyAlignment="1">
      <alignment vertical="center"/>
    </xf>
    <xf numFmtId="0" fontId="20" fillId="2" borderId="0" xfId="2" applyFont="1" applyFill="1" applyAlignment="1">
      <alignment horizontal="left" vertical="center"/>
    </xf>
    <xf numFmtId="0" fontId="11" fillId="2" borderId="0" xfId="2" applyFont="1" applyFill="1" applyAlignment="1">
      <alignment horizontal="center" vertical="center"/>
    </xf>
    <xf numFmtId="0" fontId="25" fillId="2" borderId="1" xfId="2" applyFont="1" applyFill="1" applyBorder="1" applyAlignment="1">
      <alignment horizontal="center" vertical="center" wrapText="1"/>
    </xf>
    <xf numFmtId="0" fontId="16" fillId="2" borderId="2" xfId="2" applyFont="1" applyFill="1" applyBorder="1" applyAlignment="1">
      <alignment vertical="center" wrapText="1"/>
    </xf>
    <xf numFmtId="0" fontId="16" fillId="2" borderId="49" xfId="2" applyFont="1" applyFill="1" applyBorder="1" applyAlignment="1">
      <alignment vertical="center" wrapText="1"/>
    </xf>
    <xf numFmtId="0" fontId="26" fillId="2" borderId="29" xfId="2" applyFont="1" applyFill="1" applyBorder="1" applyAlignment="1">
      <alignment vertical="center" wrapText="1"/>
    </xf>
    <xf numFmtId="0" fontId="26" fillId="2" borderId="30" xfId="2" applyFont="1" applyFill="1" applyBorder="1" applyAlignment="1">
      <alignment vertical="center" wrapText="1"/>
    </xf>
    <xf numFmtId="0" fontId="26" fillId="2" borderId="27" xfId="2" applyFont="1" applyFill="1" applyBorder="1" applyAlignment="1">
      <alignment vertical="center" wrapText="1"/>
    </xf>
    <xf numFmtId="0" fontId="26" fillId="2" borderId="11" xfId="2" applyFont="1" applyFill="1" applyBorder="1" applyAlignment="1">
      <alignment vertical="center" wrapText="1"/>
    </xf>
    <xf numFmtId="0" fontId="16" fillId="2" borderId="29" xfId="2" applyFont="1" applyFill="1" applyBorder="1" applyAlignment="1">
      <alignment vertical="center" wrapText="1"/>
    </xf>
    <xf numFmtId="0" fontId="16" fillId="2" borderId="30" xfId="2" applyFont="1" applyFill="1" applyBorder="1" applyAlignment="1">
      <alignment vertical="center" wrapText="1"/>
    </xf>
    <xf numFmtId="166" fontId="20" fillId="2" borderId="31" xfId="26" applyNumberFormat="1" applyFont="1" applyFill="1" applyBorder="1" applyAlignment="1">
      <alignment vertical="center" wrapText="1"/>
    </xf>
    <xf numFmtId="166" fontId="20" fillId="2" borderId="9" xfId="26" applyNumberFormat="1" applyFont="1" applyFill="1" applyBorder="1" applyAlignment="1">
      <alignment vertical="center" wrapText="1"/>
    </xf>
    <xf numFmtId="166" fontId="2" fillId="2" borderId="28" xfId="26" applyNumberFormat="1" applyFont="1" applyFill="1" applyBorder="1" applyAlignment="1">
      <alignment vertical="center" wrapText="1"/>
    </xf>
    <xf numFmtId="166" fontId="2" fillId="2" borderId="3" xfId="26" applyNumberFormat="1" applyFont="1" applyFill="1" applyBorder="1" applyAlignment="1">
      <alignment vertical="center" wrapText="1"/>
    </xf>
    <xf numFmtId="166" fontId="2" fillId="2" borderId="30" xfId="26" applyNumberFormat="1" applyFont="1" applyFill="1" applyBorder="1" applyAlignment="1">
      <alignment vertical="center" wrapText="1"/>
    </xf>
    <xf numFmtId="166" fontId="2" fillId="2" borderId="29" xfId="26" applyNumberFormat="1" applyFont="1" applyFill="1" applyBorder="1" applyAlignment="1">
      <alignment vertical="center" wrapText="1"/>
    </xf>
    <xf numFmtId="166" fontId="2" fillId="2" borderId="26" xfId="26" applyNumberFormat="1" applyFont="1" applyFill="1" applyBorder="1" applyAlignment="1">
      <alignment vertical="center" wrapText="1"/>
    </xf>
    <xf numFmtId="166" fontId="2" fillId="2" borderId="4" xfId="26" applyNumberFormat="1" applyFont="1" applyFill="1" applyBorder="1" applyAlignment="1">
      <alignment vertical="center" wrapText="1"/>
    </xf>
    <xf numFmtId="166" fontId="55" fillId="2" borderId="29" xfId="26" applyNumberFormat="1" applyFont="1" applyFill="1" applyBorder="1" applyAlignment="1">
      <alignment vertical="center" wrapText="1"/>
    </xf>
    <xf numFmtId="166" fontId="55" fillId="2" borderId="30" xfId="26" applyNumberFormat="1" applyFont="1" applyFill="1" applyBorder="1" applyAlignment="1">
      <alignment vertical="center" wrapText="1"/>
    </xf>
    <xf numFmtId="166" fontId="55" fillId="2" borderId="27" xfId="26" applyNumberFormat="1" applyFont="1" applyFill="1" applyBorder="1" applyAlignment="1">
      <alignment vertical="center" wrapText="1"/>
    </xf>
    <xf numFmtId="166" fontId="55" fillId="2" borderId="11" xfId="26" applyNumberFormat="1" applyFont="1" applyFill="1" applyBorder="1" applyAlignment="1">
      <alignment vertical="center" wrapText="1"/>
    </xf>
    <xf numFmtId="166" fontId="20" fillId="2" borderId="2" xfId="26" applyNumberFormat="1" applyFont="1" applyFill="1" applyBorder="1" applyAlignment="1">
      <alignment vertical="center" wrapText="1"/>
    </xf>
    <xf numFmtId="166" fontId="20" fillId="2" borderId="49" xfId="26" applyNumberFormat="1" applyFont="1" applyFill="1" applyBorder="1" applyAlignment="1">
      <alignment vertical="center" wrapText="1"/>
    </xf>
    <xf numFmtId="166" fontId="2" fillId="2" borderId="27" xfId="26" applyNumberFormat="1" applyFont="1" applyFill="1" applyBorder="1" applyAlignment="1">
      <alignment vertical="center" wrapText="1"/>
    </xf>
    <xf numFmtId="166" fontId="2" fillId="2" borderId="11" xfId="26" applyNumberFormat="1" applyFont="1" applyFill="1" applyBorder="1" applyAlignment="1">
      <alignment vertical="center" wrapText="1"/>
    </xf>
    <xf numFmtId="166" fontId="2" fillId="2" borderId="33" xfId="26" applyNumberFormat="1" applyFont="1" applyFill="1" applyBorder="1" applyAlignment="1">
      <alignment vertical="center" wrapText="1"/>
    </xf>
    <xf numFmtId="166" fontId="2" fillId="2" borderId="60" xfId="26" applyNumberFormat="1" applyFont="1" applyFill="1" applyBorder="1" applyAlignment="1">
      <alignment vertical="center" wrapText="1"/>
    </xf>
    <xf numFmtId="166" fontId="2" fillId="2" borderId="13" xfId="26" applyNumberFormat="1" applyFont="1" applyFill="1" applyBorder="1" applyAlignment="1">
      <alignment vertical="center" wrapText="1"/>
    </xf>
    <xf numFmtId="166" fontId="2" fillId="2" borderId="14" xfId="26" applyNumberFormat="1" applyFont="1" applyFill="1" applyBorder="1" applyAlignment="1">
      <alignment vertical="center" wrapText="1"/>
    </xf>
    <xf numFmtId="166" fontId="20" fillId="2" borderId="35" xfId="26" applyNumberFormat="1" applyFont="1" applyFill="1" applyBorder="1" applyAlignment="1">
      <alignment vertical="center" wrapText="1"/>
    </xf>
    <xf numFmtId="166" fontId="20" fillId="2" borderId="19" xfId="26" applyNumberFormat="1" applyFont="1" applyFill="1" applyBorder="1" applyAlignment="1">
      <alignment vertical="center" wrapText="1"/>
    </xf>
    <xf numFmtId="0" fontId="9" fillId="2" borderId="0" xfId="2" applyFont="1" applyFill="1" applyAlignment="1">
      <alignment vertical="center" wrapText="1"/>
    </xf>
    <xf numFmtId="166" fontId="20" fillId="2" borderId="0" xfId="26" applyNumberFormat="1" applyFont="1" applyFill="1" applyBorder="1" applyAlignment="1">
      <alignment vertical="center" wrapText="1"/>
    </xf>
    <xf numFmtId="166" fontId="2" fillId="2" borderId="1" xfId="26" applyNumberFormat="1" applyFont="1" applyFill="1" applyBorder="1" applyAlignment="1">
      <alignment vertical="center" wrapText="1"/>
    </xf>
    <xf numFmtId="167" fontId="2" fillId="2" borderId="1" xfId="26" applyFont="1" applyFill="1" applyBorder="1" applyAlignment="1">
      <alignment vertical="center" wrapText="1"/>
    </xf>
    <xf numFmtId="0" fontId="22" fillId="2" borderId="0" xfId="2" applyFont="1" applyFill="1" applyAlignment="1">
      <alignment vertical="top"/>
    </xf>
    <xf numFmtId="0" fontId="23" fillId="2" borderId="0" xfId="2" applyFont="1" applyFill="1" applyAlignment="1">
      <alignment horizontal="left" vertical="center"/>
    </xf>
    <xf numFmtId="0" fontId="24" fillId="2" borderId="0" xfId="2" applyFont="1" applyFill="1" applyAlignment="1">
      <alignment horizontal="left" vertical="center"/>
    </xf>
    <xf numFmtId="0" fontId="22" fillId="2" borderId="0" xfId="2" applyFont="1" applyFill="1" applyAlignment="1">
      <alignment horizontal="left" vertical="top"/>
    </xf>
    <xf numFmtId="0" fontId="10" fillId="2" borderId="0" xfId="2" applyFont="1" applyFill="1" applyAlignment="1">
      <alignment vertical="center" wrapText="1"/>
    </xf>
    <xf numFmtId="0" fontId="25" fillId="2" borderId="0" xfId="2" applyFont="1" applyFill="1" applyAlignment="1">
      <alignment horizontal="center" vertical="center" wrapText="1"/>
    </xf>
    <xf numFmtId="0" fontId="22" fillId="2" borderId="0" xfId="2" applyFont="1" applyFill="1" applyAlignment="1">
      <alignment vertical="top" wrapText="1"/>
    </xf>
    <xf numFmtId="166" fontId="16" fillId="2" borderId="0" xfId="26" applyNumberFormat="1" applyFont="1" applyFill="1" applyBorder="1" applyAlignment="1">
      <alignment vertical="center" wrapText="1"/>
    </xf>
    <xf numFmtId="166" fontId="26" fillId="2" borderId="0" xfId="26" applyNumberFormat="1" applyFont="1" applyFill="1" applyBorder="1" applyAlignment="1">
      <alignment vertical="center" wrapText="1"/>
    </xf>
    <xf numFmtId="166" fontId="15" fillId="2" borderId="0" xfId="26" applyNumberFormat="1" applyFont="1" applyFill="1" applyBorder="1" applyAlignment="1">
      <alignment horizontal="left" vertical="center" wrapText="1"/>
    </xf>
    <xf numFmtId="0" fontId="7" fillId="2" borderId="0" xfId="2" applyFont="1" applyFill="1" applyAlignment="1">
      <alignment vertical="center" wrapText="1"/>
    </xf>
    <xf numFmtId="0" fontId="16" fillId="2" borderId="0" xfId="2" applyFont="1" applyFill="1" applyAlignment="1">
      <alignment vertical="center" wrapText="1"/>
    </xf>
    <xf numFmtId="0" fontId="14" fillId="2" borderId="0" xfId="2" applyFont="1" applyFill="1" applyAlignment="1">
      <alignment vertical="center"/>
    </xf>
    <xf numFmtId="0" fontId="24" fillId="2" borderId="0" xfId="2" applyFont="1" applyFill="1" applyAlignment="1">
      <alignment vertical="center"/>
    </xf>
    <xf numFmtId="0" fontId="7" fillId="2" borderId="0" xfId="2" applyFont="1" applyFill="1" applyAlignment="1">
      <alignment vertical="top" wrapText="1"/>
    </xf>
    <xf numFmtId="0" fontId="27" fillId="2" borderId="0" xfId="2" applyFont="1" applyFill="1" applyAlignment="1">
      <alignment horizontal="center"/>
    </xf>
    <xf numFmtId="0" fontId="28" fillId="2" borderId="0" xfId="2" applyFont="1" applyFill="1" applyAlignment="1">
      <alignment horizontal="center"/>
    </xf>
    <xf numFmtId="0" fontId="17" fillId="2" borderId="0" xfId="2" applyFont="1" applyFill="1" applyAlignment="1">
      <alignment vertical="center" wrapText="1"/>
    </xf>
    <xf numFmtId="0" fontId="56" fillId="2" borderId="0" xfId="2" applyFont="1" applyFill="1" applyAlignment="1">
      <alignment vertical="center"/>
    </xf>
    <xf numFmtId="0" fontId="29" fillId="2" borderId="1" xfId="2" applyFont="1" applyFill="1" applyBorder="1" applyAlignment="1">
      <alignment horizontal="center" vertical="center" wrapText="1"/>
    </xf>
    <xf numFmtId="166" fontId="16" fillId="2" borderId="1" xfId="26" applyNumberFormat="1" applyFont="1" applyFill="1" applyBorder="1" applyAlignment="1">
      <alignment horizontal="left" vertical="center" wrapText="1"/>
    </xf>
    <xf numFmtId="166" fontId="16" fillId="2" borderId="11" xfId="26" applyNumberFormat="1" applyFont="1" applyFill="1" applyBorder="1" applyAlignment="1">
      <alignment horizontal="left" vertical="center" wrapText="1"/>
    </xf>
    <xf numFmtId="0" fontId="16" fillId="2" borderId="49" xfId="2" applyFont="1" applyFill="1" applyBorder="1" applyAlignment="1">
      <alignment horizontal="left" wrapText="1"/>
    </xf>
    <xf numFmtId="0" fontId="16" fillId="2" borderId="38" xfId="2" applyFont="1" applyFill="1" applyBorder="1" applyAlignment="1">
      <alignment horizontal="left" vertical="center"/>
    </xf>
    <xf numFmtId="0" fontId="16" fillId="2" borderId="11" xfId="2" applyFont="1" applyFill="1" applyBorder="1" applyAlignment="1">
      <alignment horizontal="left" vertical="top" wrapText="1"/>
    </xf>
    <xf numFmtId="166" fontId="16" fillId="2" borderId="14" xfId="26" applyNumberFormat="1" applyFont="1" applyFill="1" applyBorder="1" applyAlignment="1">
      <alignment horizontal="left" vertical="center" wrapText="1"/>
    </xf>
    <xf numFmtId="0" fontId="16" fillId="2" borderId="1" xfId="2" applyFont="1" applyFill="1" applyBorder="1" applyAlignment="1">
      <alignment horizontal="left" vertical="center" wrapText="1"/>
    </xf>
    <xf numFmtId="166" fontId="16" fillId="2" borderId="10" xfId="26" applyNumberFormat="1" applyFont="1" applyFill="1" applyBorder="1" applyAlignment="1">
      <alignment horizontal="left" vertical="center" wrapText="1"/>
    </xf>
    <xf numFmtId="166" fontId="16" fillId="2" borderId="9" xfId="26" applyNumberFormat="1" applyFont="1" applyFill="1" applyBorder="1" applyAlignment="1">
      <alignment horizontal="left" vertical="center" wrapText="1"/>
    </xf>
    <xf numFmtId="166" fontId="16" fillId="2" borderId="31" xfId="26" applyNumberFormat="1" applyFont="1" applyFill="1" applyBorder="1" applyAlignment="1">
      <alignment horizontal="left" vertical="center" wrapText="1"/>
    </xf>
    <xf numFmtId="166" fontId="15" fillId="2" borderId="23" xfId="26" applyNumberFormat="1" applyFont="1" applyFill="1" applyBorder="1" applyAlignment="1">
      <alignment horizontal="left" vertical="center" wrapText="1"/>
    </xf>
    <xf numFmtId="166" fontId="15" fillId="2" borderId="22" xfId="26" applyNumberFormat="1" applyFont="1" applyFill="1" applyBorder="1" applyAlignment="1">
      <alignment horizontal="left" vertical="center" wrapText="1"/>
    </xf>
    <xf numFmtId="166" fontId="15" fillId="2" borderId="34" xfId="26" applyNumberFormat="1" applyFont="1" applyFill="1" applyBorder="1" applyAlignment="1">
      <alignment horizontal="left" vertical="center" wrapText="1"/>
    </xf>
    <xf numFmtId="166" fontId="15" fillId="2" borderId="20" xfId="26" applyNumberFormat="1" applyFont="1" applyFill="1" applyBorder="1" applyAlignment="1">
      <alignment horizontal="left" vertical="center" wrapText="1"/>
    </xf>
    <xf numFmtId="166" fontId="15" fillId="2" borderId="19" xfId="26" applyNumberFormat="1" applyFont="1" applyFill="1" applyBorder="1" applyAlignment="1">
      <alignment horizontal="left" vertical="center" wrapText="1"/>
    </xf>
    <xf numFmtId="166" fontId="15" fillId="2" borderId="35" xfId="26" applyNumberFormat="1" applyFont="1" applyFill="1" applyBorder="1" applyAlignment="1">
      <alignment horizontal="left" vertical="center" wrapText="1"/>
    </xf>
    <xf numFmtId="0" fontId="10" fillId="2" borderId="0" xfId="2" applyFont="1" applyFill="1"/>
    <xf numFmtId="0" fontId="5" fillId="0" borderId="0" xfId="2" applyFont="1"/>
    <xf numFmtId="0" fontId="1" fillId="4" borderId="0" xfId="2" applyFill="1"/>
    <xf numFmtId="0" fontId="7" fillId="2" borderId="0" xfId="2" applyFont="1" applyFill="1" applyAlignment="1">
      <alignment vertical="center"/>
    </xf>
    <xf numFmtId="0" fontId="3" fillId="2" borderId="0" xfId="2" applyFont="1" applyFill="1" applyAlignment="1">
      <alignment vertical="center"/>
    </xf>
    <xf numFmtId="0" fontId="60" fillId="2" borderId="32" xfId="2" applyFont="1" applyFill="1" applyBorder="1"/>
    <xf numFmtId="0" fontId="42" fillId="2" borderId="5" xfId="2" applyFont="1" applyFill="1" applyBorder="1" applyAlignment="1">
      <alignment horizontal="right" vertical="center"/>
    </xf>
    <xf numFmtId="165" fontId="41" fillId="2" borderId="6" xfId="2" applyNumberFormat="1" applyFont="1" applyFill="1" applyBorder="1" applyAlignment="1">
      <alignment horizontal="center" vertical="center" wrapText="1"/>
    </xf>
    <xf numFmtId="0" fontId="42" fillId="2" borderId="7" xfId="2" applyFont="1" applyFill="1" applyBorder="1" applyAlignment="1">
      <alignment horizontal="right" vertical="center"/>
    </xf>
    <xf numFmtId="165" fontId="41" fillId="2" borderId="8" xfId="2" applyNumberFormat="1" applyFont="1" applyFill="1" applyBorder="1" applyAlignment="1">
      <alignment horizontal="center" vertical="center"/>
    </xf>
    <xf numFmtId="166" fontId="43" fillId="2" borderId="1" xfId="28" applyNumberFormat="1" applyFont="1" applyFill="1" applyBorder="1" applyAlignment="1">
      <alignment horizontal="right" vertical="center"/>
    </xf>
    <xf numFmtId="166" fontId="43" fillId="2" borderId="1" xfId="28" applyNumberFormat="1" applyFont="1" applyFill="1" applyBorder="1" applyAlignment="1">
      <alignment vertical="center"/>
    </xf>
    <xf numFmtId="166" fontId="43" fillId="2" borderId="62" xfId="28" applyNumberFormat="1" applyFont="1" applyFill="1" applyBorder="1" applyAlignment="1">
      <alignment vertical="center"/>
    </xf>
    <xf numFmtId="166" fontId="15" fillId="2" borderId="14" xfId="28" applyNumberFormat="1" applyFont="1" applyFill="1" applyBorder="1" applyAlignment="1">
      <alignment vertical="center"/>
    </xf>
    <xf numFmtId="166" fontId="15" fillId="2" borderId="63" xfId="28" applyNumberFormat="1" applyFont="1" applyFill="1" applyBorder="1" applyAlignment="1">
      <alignment vertical="center"/>
    </xf>
    <xf numFmtId="166" fontId="9" fillId="3" borderId="18" xfId="28" applyNumberFormat="1" applyFont="1" applyFill="1" applyBorder="1" applyAlignment="1">
      <alignment horizontal="center" vertical="center" wrapText="1"/>
    </xf>
    <xf numFmtId="166" fontId="43" fillId="2" borderId="19" xfId="28" applyNumberFormat="1" applyFont="1" applyFill="1" applyBorder="1" applyAlignment="1">
      <alignment vertical="center"/>
    </xf>
    <xf numFmtId="166" fontId="43" fillId="2" borderId="73" xfId="28" applyNumberFormat="1" applyFont="1" applyFill="1" applyBorder="1" applyAlignment="1">
      <alignment vertical="center"/>
    </xf>
    <xf numFmtId="166" fontId="43" fillId="2" borderId="19" xfId="28" applyNumberFormat="1" applyFont="1" applyFill="1" applyBorder="1" applyAlignment="1">
      <alignment vertical="center" wrapText="1"/>
    </xf>
    <xf numFmtId="166" fontId="43" fillId="2" borderId="73" xfId="28" applyNumberFormat="1" applyFont="1" applyFill="1" applyBorder="1" applyAlignment="1">
      <alignment vertical="center" wrapText="1"/>
    </xf>
    <xf numFmtId="166" fontId="15" fillId="3" borderId="18" xfId="28" applyNumberFormat="1" applyFont="1" applyFill="1" applyBorder="1" applyAlignment="1">
      <alignment horizontal="center" vertical="center"/>
    </xf>
    <xf numFmtId="166" fontId="15" fillId="3" borderId="12" xfId="28" applyNumberFormat="1" applyFont="1" applyFill="1" applyBorder="1" applyAlignment="1">
      <alignment horizontal="center" vertical="center"/>
    </xf>
    <xf numFmtId="0" fontId="64" fillId="8" borderId="64" xfId="2" applyFont="1" applyFill="1" applyBorder="1" applyAlignment="1">
      <alignment vertical="center" wrapText="1"/>
    </xf>
    <xf numFmtId="0" fontId="14" fillId="2" borderId="0" xfId="2" applyFont="1" applyFill="1" applyAlignment="1">
      <alignment vertical="top"/>
    </xf>
    <xf numFmtId="0" fontId="58" fillId="2" borderId="0" xfId="2" applyFont="1" applyFill="1" applyAlignment="1">
      <alignment vertical="top" wrapText="1"/>
    </xf>
    <xf numFmtId="0" fontId="58" fillId="2" borderId="0" xfId="2" applyFont="1" applyFill="1"/>
    <xf numFmtId="0" fontId="14" fillId="4" borderId="0" xfId="2" applyFont="1" applyFill="1" applyAlignment="1">
      <alignment vertical="top"/>
    </xf>
    <xf numFmtId="0" fontId="1" fillId="0" borderId="0" xfId="2"/>
    <xf numFmtId="0" fontId="66" fillId="2" borderId="0" xfId="2" applyFont="1" applyFill="1" applyAlignment="1">
      <alignment horizontal="right" vertical="center"/>
    </xf>
    <xf numFmtId="0" fontId="41" fillId="2" borderId="49" xfId="2" applyFont="1" applyFill="1" applyBorder="1" applyAlignment="1">
      <alignment horizontal="center"/>
    </xf>
    <xf numFmtId="0" fontId="41" fillId="2" borderId="24" xfId="2" applyFont="1" applyFill="1" applyBorder="1" applyAlignment="1">
      <alignment horizontal="center"/>
    </xf>
    <xf numFmtId="0" fontId="41" fillId="2" borderId="32" xfId="2" applyFont="1" applyFill="1" applyBorder="1" applyAlignment="1">
      <alignment horizontal="center"/>
    </xf>
    <xf numFmtId="166" fontId="43" fillId="3" borderId="1" xfId="28" applyNumberFormat="1" applyFont="1" applyFill="1" applyBorder="1" applyAlignment="1">
      <alignment horizontal="center" vertical="center"/>
    </xf>
    <xf numFmtId="166" fontId="43" fillId="2" borderId="1" xfId="28" applyNumberFormat="1" applyFont="1" applyFill="1" applyBorder="1" applyAlignment="1">
      <alignment vertical="center" wrapText="1"/>
    </xf>
    <xf numFmtId="0" fontId="43" fillId="2" borderId="76" xfId="2" applyFont="1" applyFill="1" applyBorder="1" applyAlignment="1">
      <alignment vertical="center" wrapText="1"/>
    </xf>
    <xf numFmtId="0" fontId="43" fillId="2" borderId="76" xfId="2" applyFont="1" applyFill="1" applyBorder="1" applyAlignment="1">
      <alignment vertical="center"/>
    </xf>
    <xf numFmtId="0" fontId="62" fillId="8" borderId="77" xfId="2" applyFont="1" applyFill="1" applyBorder="1" applyAlignment="1">
      <alignment vertical="center" wrapText="1"/>
    </xf>
    <xf numFmtId="0" fontId="43" fillId="2" borderId="78" xfId="2" applyFont="1" applyFill="1" applyBorder="1" applyAlignment="1">
      <alignment vertical="center" wrapText="1"/>
    </xf>
    <xf numFmtId="0" fontId="43" fillId="2" borderId="79" xfId="2" applyFont="1" applyFill="1" applyBorder="1" applyAlignment="1">
      <alignment vertical="center" wrapText="1"/>
    </xf>
    <xf numFmtId="0" fontId="43" fillId="2" borderId="80" xfId="2" applyFont="1" applyFill="1" applyBorder="1" applyAlignment="1">
      <alignment vertical="center" wrapText="1"/>
    </xf>
    <xf numFmtId="0" fontId="43" fillId="2" borderId="75" xfId="2" applyFont="1" applyFill="1" applyBorder="1" applyAlignment="1">
      <alignment vertical="center" wrapText="1"/>
    </xf>
    <xf numFmtId="166" fontId="43" fillId="2" borderId="74" xfId="28" applyNumberFormat="1" applyFont="1" applyFill="1" applyBorder="1" applyAlignment="1">
      <alignment horizontal="right" vertical="center"/>
    </xf>
    <xf numFmtId="166" fontId="43" fillId="2" borderId="19" xfId="28" applyNumberFormat="1" applyFont="1" applyFill="1" applyBorder="1" applyAlignment="1">
      <alignment horizontal="right" vertical="center"/>
    </xf>
    <xf numFmtId="166" fontId="43" fillId="2" borderId="48" xfId="28" applyNumberFormat="1" applyFont="1" applyFill="1" applyBorder="1" applyAlignment="1">
      <alignment horizontal="right" vertical="center"/>
    </xf>
    <xf numFmtId="166" fontId="43" fillId="3" borderId="48" xfId="28" applyNumberFormat="1" applyFont="1" applyFill="1" applyBorder="1" applyAlignment="1">
      <alignment horizontal="center" vertical="center" wrapText="1"/>
    </xf>
    <xf numFmtId="166" fontId="43" fillId="2" borderId="62" xfId="28" applyNumberFormat="1" applyFont="1" applyFill="1" applyBorder="1" applyAlignment="1">
      <alignment vertical="center" wrapText="1"/>
    </xf>
    <xf numFmtId="166" fontId="9" fillId="3" borderId="81" xfId="28" applyNumberFormat="1" applyFont="1" applyFill="1" applyBorder="1" applyAlignment="1">
      <alignment horizontal="center" vertical="center" wrapText="1"/>
    </xf>
    <xf numFmtId="166" fontId="15" fillId="3" borderId="9" xfId="28" applyNumberFormat="1" applyFont="1" applyFill="1" applyBorder="1" applyAlignment="1">
      <alignment horizontal="center" vertical="center"/>
    </xf>
    <xf numFmtId="166" fontId="15" fillId="2" borderId="9" xfId="28" applyNumberFormat="1" applyFont="1" applyFill="1" applyBorder="1" applyAlignment="1">
      <alignment vertical="center"/>
    </xf>
    <xf numFmtId="166" fontId="15" fillId="2" borderId="82" xfId="28" applyNumberFormat="1" applyFont="1" applyFill="1" applyBorder="1" applyAlignment="1">
      <alignment vertical="center"/>
    </xf>
    <xf numFmtId="0" fontId="44" fillId="2" borderId="80" xfId="2" applyFont="1" applyFill="1" applyBorder="1" applyAlignment="1">
      <alignment vertical="center" wrapText="1"/>
    </xf>
    <xf numFmtId="166" fontId="15" fillId="3" borderId="81" xfId="28" applyNumberFormat="1" applyFont="1" applyFill="1" applyBorder="1" applyAlignment="1">
      <alignment horizontal="right" vertical="center" wrapText="1"/>
    </xf>
    <xf numFmtId="166" fontId="16" fillId="3" borderId="9" xfId="28" applyNumberFormat="1" applyFont="1" applyFill="1" applyBorder="1" applyAlignment="1">
      <alignment vertical="center"/>
    </xf>
    <xf numFmtId="166" fontId="15" fillId="3" borderId="9" xfId="28" applyNumberFormat="1" applyFont="1" applyFill="1" applyBorder="1" applyAlignment="1">
      <alignment vertical="center"/>
    </xf>
    <xf numFmtId="166" fontId="44" fillId="3" borderId="74" xfId="28" applyNumberFormat="1" applyFont="1" applyFill="1" applyBorder="1" applyAlignment="1">
      <alignment horizontal="center" vertical="center" wrapText="1"/>
    </xf>
    <xf numFmtId="166" fontId="43" fillId="3" borderId="19" xfId="28" applyNumberFormat="1" applyFont="1" applyFill="1" applyBorder="1" applyAlignment="1">
      <alignment horizontal="center" vertical="center"/>
    </xf>
    <xf numFmtId="166" fontId="9" fillId="3" borderId="9" xfId="28" applyNumberFormat="1" applyFont="1" applyFill="1" applyBorder="1" applyAlignment="1">
      <alignment horizontal="center" vertical="center"/>
    </xf>
    <xf numFmtId="166" fontId="15" fillId="9" borderId="19" xfId="28" applyNumberFormat="1" applyFont="1" applyFill="1" applyBorder="1" applyAlignment="1">
      <alignment vertical="center"/>
    </xf>
    <xf numFmtId="166" fontId="9" fillId="9" borderId="19" xfId="28" applyNumberFormat="1" applyFont="1" applyFill="1" applyBorder="1" applyAlignment="1">
      <alignment horizontal="center" vertical="center"/>
    </xf>
    <xf numFmtId="166" fontId="15" fillId="9" borderId="73" xfId="28" applyNumberFormat="1" applyFont="1" applyFill="1" applyBorder="1" applyAlignment="1">
      <alignment vertical="center"/>
    </xf>
    <xf numFmtId="166" fontId="43" fillId="3" borderId="74" xfId="28" applyNumberFormat="1" applyFont="1" applyFill="1" applyBorder="1" applyAlignment="1">
      <alignment horizontal="center" vertical="center" wrapText="1"/>
    </xf>
    <xf numFmtId="0" fontId="50" fillId="2" borderId="66" xfId="2" applyFont="1" applyFill="1" applyBorder="1" applyAlignment="1">
      <alignment vertical="center"/>
    </xf>
    <xf numFmtId="0" fontId="50" fillId="2" borderId="78" xfId="2" applyFont="1" applyFill="1" applyBorder="1" applyAlignment="1">
      <alignment horizontal="left" vertical="center" wrapText="1" indent="1"/>
    </xf>
    <xf numFmtId="0" fontId="1" fillId="0" borderId="0" xfId="2" applyAlignment="1">
      <alignment horizontal="center"/>
    </xf>
    <xf numFmtId="0" fontId="67" fillId="2" borderId="47" xfId="2" applyFont="1" applyFill="1" applyBorder="1" applyAlignment="1">
      <alignment horizontal="left" vertical="center" wrapText="1" indent="1"/>
    </xf>
    <xf numFmtId="0" fontId="69" fillId="2" borderId="0" xfId="2" applyFont="1" applyFill="1" applyAlignment="1">
      <alignment horizontal="left" vertical="center" wrapText="1" indent="1"/>
    </xf>
    <xf numFmtId="0" fontId="48" fillId="0" borderId="0" xfId="2" applyFont="1" applyAlignment="1">
      <alignment horizontal="left" vertical="center" wrapText="1" readingOrder="1"/>
    </xf>
    <xf numFmtId="0" fontId="68" fillId="2" borderId="67" xfId="2" applyFont="1" applyFill="1" applyBorder="1" applyAlignment="1">
      <alignment horizontal="center" vertical="center"/>
    </xf>
    <xf numFmtId="0" fontId="68" fillId="2" borderId="68" xfId="2" applyFont="1" applyFill="1" applyBorder="1" applyAlignment="1">
      <alignment horizontal="center" vertical="center"/>
    </xf>
    <xf numFmtId="0" fontId="50" fillId="2" borderId="67" xfId="2" applyFont="1" applyFill="1" applyBorder="1" applyAlignment="1">
      <alignment horizontal="center" vertical="center"/>
    </xf>
    <xf numFmtId="0" fontId="50" fillId="2" borderId="68" xfId="2" applyFont="1" applyFill="1" applyBorder="1" applyAlignment="1">
      <alignment horizontal="center" vertical="center"/>
    </xf>
    <xf numFmtId="0" fontId="50" fillId="2" borderId="69" xfId="2" applyFont="1" applyFill="1" applyBorder="1" applyAlignment="1">
      <alignment horizontal="center" vertical="center"/>
    </xf>
    <xf numFmtId="0" fontId="68" fillId="2" borderId="69" xfId="2" applyFont="1" applyFill="1" applyBorder="1" applyAlignment="1">
      <alignment horizontal="center" vertical="center"/>
    </xf>
    <xf numFmtId="0" fontId="50" fillId="2" borderId="70" xfId="2" applyFont="1" applyFill="1" applyBorder="1" applyAlignment="1">
      <alignment horizontal="center" vertical="center" wrapText="1"/>
    </xf>
    <xf numFmtId="0" fontId="50" fillId="2" borderId="71" xfId="2" applyFont="1" applyFill="1" applyBorder="1" applyAlignment="1">
      <alignment horizontal="center" vertical="center" wrapText="1"/>
    </xf>
    <xf numFmtId="0" fontId="50" fillId="2" borderId="72" xfId="2" applyFont="1" applyFill="1" applyBorder="1" applyAlignment="1">
      <alignment horizontal="center" vertical="center" wrapText="1"/>
    </xf>
    <xf numFmtId="0" fontId="41" fillId="2" borderId="3" xfId="2" applyFont="1" applyFill="1" applyBorder="1" applyAlignment="1">
      <alignment horizontal="center" vertical="center" wrapText="1"/>
    </xf>
    <xf numFmtId="0" fontId="41" fillId="2" borderId="4" xfId="2" applyFont="1" applyFill="1" applyBorder="1" applyAlignment="1">
      <alignment horizontal="center" vertical="center" wrapText="1"/>
    </xf>
    <xf numFmtId="0" fontId="41" fillId="2" borderId="6" xfId="2" applyFont="1" applyFill="1" applyBorder="1" applyAlignment="1">
      <alignment horizontal="center" vertical="center"/>
    </xf>
    <xf numFmtId="0" fontId="41" fillId="2" borderId="27" xfId="2" applyFont="1" applyFill="1" applyBorder="1" applyAlignment="1">
      <alignment horizontal="center" vertical="center"/>
    </xf>
    <xf numFmtId="0" fontId="41" fillId="2" borderId="7" xfId="2" applyFont="1" applyFill="1" applyBorder="1" applyAlignment="1">
      <alignment horizontal="center" vertical="center"/>
    </xf>
    <xf numFmtId="0" fontId="1" fillId="4" borderId="0" xfId="2" applyFill="1" applyAlignment="1">
      <alignment horizontal="left" vertical="center" wrapText="1"/>
    </xf>
    <xf numFmtId="166" fontId="49" fillId="9" borderId="74" xfId="28" applyNumberFormat="1" applyFont="1" applyFill="1" applyBorder="1" applyAlignment="1">
      <alignment horizontal="center" vertical="center" wrapText="1"/>
    </xf>
    <xf numFmtId="166" fontId="49" fillId="9" borderId="19" xfId="28" applyNumberFormat="1" applyFont="1" applyFill="1" applyBorder="1" applyAlignment="1">
      <alignment horizontal="center" vertical="center" wrapText="1"/>
    </xf>
    <xf numFmtId="166" fontId="44" fillId="3" borderId="48" xfId="28" applyNumberFormat="1" applyFont="1" applyFill="1" applyBorder="1" applyAlignment="1">
      <alignment horizontal="center" vertical="center" wrapText="1"/>
    </xf>
    <xf numFmtId="166" fontId="44" fillId="3" borderId="1" xfId="28" applyNumberFormat="1" applyFont="1" applyFill="1" applyBorder="1" applyAlignment="1">
      <alignment horizontal="center" vertical="center" wrapText="1"/>
    </xf>
    <xf numFmtId="0" fontId="49" fillId="8" borderId="0" xfId="2" applyFont="1" applyFill="1" applyAlignment="1">
      <alignment horizontal="center" vertical="center"/>
    </xf>
    <xf numFmtId="0" fontId="59" fillId="2" borderId="37" xfId="2" applyFont="1" applyFill="1" applyBorder="1" applyAlignment="1">
      <alignment horizontal="center" vertical="center"/>
    </xf>
    <xf numFmtId="0" fontId="59" fillId="2" borderId="21" xfId="2" applyFont="1" applyFill="1" applyBorder="1" applyAlignment="1">
      <alignment horizontal="center" vertical="center"/>
    </xf>
    <xf numFmtId="0" fontId="59" fillId="2" borderId="65" xfId="2" applyFont="1" applyFill="1" applyBorder="1" applyAlignment="1">
      <alignment horizontal="center" vertical="center"/>
    </xf>
    <xf numFmtId="165" fontId="41" fillId="2" borderId="32" xfId="2" applyNumberFormat="1" applyFont="1" applyFill="1" applyBorder="1" applyAlignment="1">
      <alignment horizontal="center" vertical="center" wrapText="1"/>
    </xf>
    <xf numFmtId="0" fontId="67" fillId="4" borderId="47" xfId="0" applyFont="1" applyFill="1" applyBorder="1" applyAlignment="1">
      <alignment horizontal="left" vertical="center" indent="2"/>
    </xf>
    <xf numFmtId="0" fontId="67" fillId="4" borderId="0" xfId="0" applyFont="1" applyFill="1" applyAlignment="1">
      <alignment horizontal="left" vertical="center" indent="2"/>
    </xf>
    <xf numFmtId="0" fontId="50" fillId="7" borderId="0" xfId="2" applyFont="1" applyFill="1" applyAlignment="1">
      <alignment horizontal="center" vertical="center"/>
    </xf>
    <xf numFmtId="0" fontId="47" fillId="7" borderId="0" xfId="2" applyFont="1" applyFill="1"/>
    <xf numFmtId="0" fontId="21" fillId="4" borderId="24" xfId="2" applyFont="1" applyFill="1" applyBorder="1" applyAlignment="1">
      <alignment horizontal="left" vertical="center" wrapText="1"/>
    </xf>
    <xf numFmtId="0" fontId="21" fillId="4" borderId="2" xfId="2" applyFont="1" applyFill="1" applyBorder="1" applyAlignment="1">
      <alignment horizontal="left" vertical="center" wrapText="1"/>
    </xf>
    <xf numFmtId="0" fontId="26" fillId="4" borderId="7" xfId="2" applyFont="1" applyFill="1" applyBorder="1" applyAlignment="1">
      <alignment horizontal="left" vertical="center" wrapText="1"/>
    </xf>
    <xf numFmtId="0" fontId="52" fillId="4" borderId="27" xfId="2" applyFont="1" applyFill="1" applyBorder="1" applyAlignment="1">
      <alignment horizontal="left" vertical="center" wrapText="1"/>
    </xf>
    <xf numFmtId="0" fontId="26" fillId="4" borderId="50" xfId="2" applyFont="1" applyFill="1" applyBorder="1" applyAlignment="1">
      <alignment horizontal="left" vertical="center" wrapText="1"/>
    </xf>
    <xf numFmtId="0" fontId="1" fillId="4" borderId="52" xfId="2" applyFill="1" applyBorder="1" applyAlignment="1">
      <alignment horizontal="left" vertical="center" wrapText="1"/>
    </xf>
    <xf numFmtId="0" fontId="1" fillId="4" borderId="54" xfId="2" applyFill="1" applyBorder="1" applyAlignment="1">
      <alignment horizontal="left" vertical="center" wrapText="1"/>
    </xf>
    <xf numFmtId="0" fontId="20" fillId="4" borderId="24" xfId="2" applyFont="1" applyFill="1" applyBorder="1" applyAlignment="1">
      <alignment horizontal="left" vertical="center" wrapText="1"/>
    </xf>
    <xf numFmtId="0" fontId="15" fillId="4" borderId="25" xfId="2" applyFont="1" applyFill="1" applyBorder="1" applyAlignment="1">
      <alignment horizontal="left" vertical="center" wrapText="1"/>
    </xf>
    <xf numFmtId="0" fontId="15" fillId="4" borderId="16" xfId="2" applyFont="1" applyFill="1" applyBorder="1" applyAlignment="1">
      <alignment horizontal="left" vertical="center" wrapText="1"/>
    </xf>
    <xf numFmtId="0" fontId="15" fillId="4" borderId="15" xfId="2" applyFont="1" applyFill="1" applyBorder="1" applyAlignment="1">
      <alignment horizontal="left" vertical="center" wrapText="1"/>
    </xf>
    <xf numFmtId="0" fontId="22" fillId="4" borderId="0" xfId="2" applyFont="1" applyFill="1" applyAlignment="1">
      <alignment horizontal="left" vertical="top" wrapText="1"/>
    </xf>
    <xf numFmtId="0" fontId="1" fillId="4" borderId="0" xfId="2" applyFill="1"/>
    <xf numFmtId="0" fontId="21" fillId="4" borderId="12" xfId="2" applyFont="1" applyFill="1" applyBorder="1" applyAlignment="1">
      <alignment horizontal="left" vertical="center" wrapText="1"/>
    </xf>
    <xf numFmtId="0" fontId="21" fillId="4" borderId="13" xfId="2" applyFont="1" applyFill="1" applyBorder="1" applyAlignment="1">
      <alignment horizontal="left" vertical="center" wrapText="1"/>
    </xf>
    <xf numFmtId="0" fontId="21" fillId="4" borderId="20" xfId="2" applyFont="1" applyFill="1" applyBorder="1" applyAlignment="1">
      <alignment horizontal="left" vertical="center" wrapText="1"/>
    </xf>
    <xf numFmtId="0" fontId="21" fillId="4" borderId="35" xfId="2" applyFont="1" applyFill="1" applyBorder="1" applyAlignment="1">
      <alignment horizontal="left" vertical="center" wrapText="1"/>
    </xf>
    <xf numFmtId="0" fontId="67" fillId="4" borderId="47" xfId="0" applyFont="1" applyFill="1" applyBorder="1" applyAlignment="1">
      <alignment horizontal="left" vertical="center" wrapText="1" indent="1"/>
    </xf>
    <xf numFmtId="0" fontId="67" fillId="4" borderId="0" xfId="0" applyFont="1" applyFill="1" applyAlignment="1">
      <alignment horizontal="left" vertical="center" wrapText="1" indent="1"/>
    </xf>
    <xf numFmtId="0" fontId="4" fillId="2" borderId="0" xfId="2" applyFont="1" applyFill="1" applyAlignment="1">
      <alignment horizontal="left" vertical="top" wrapText="1"/>
    </xf>
    <xf numFmtId="0" fontId="47" fillId="7" borderId="0" xfId="27" applyFont="1" applyFill="1" applyAlignment="1">
      <alignment vertical="center"/>
    </xf>
    <xf numFmtId="0" fontId="25" fillId="2" borderId="0" xfId="2" applyFont="1" applyFill="1" applyAlignment="1">
      <alignment horizontal="center" vertical="center" wrapText="1"/>
    </xf>
    <xf numFmtId="0" fontId="16" fillId="2" borderId="24" xfId="2" applyFont="1" applyFill="1" applyBorder="1" applyAlignment="1">
      <alignment horizontal="left" vertical="center" wrapText="1"/>
    </xf>
    <xf numFmtId="0" fontId="16" fillId="2" borderId="2" xfId="2" applyFont="1" applyFill="1" applyBorder="1" applyAlignment="1">
      <alignment horizontal="left" vertical="center" wrapText="1"/>
    </xf>
    <xf numFmtId="0" fontId="21" fillId="2" borderId="10" xfId="2" applyFont="1" applyFill="1" applyBorder="1" applyAlignment="1">
      <alignment horizontal="left" vertical="center" wrapText="1"/>
    </xf>
    <xf numFmtId="0" fontId="21" fillId="2" borderId="31" xfId="2" applyFont="1" applyFill="1" applyBorder="1" applyAlignment="1">
      <alignment horizontal="left" vertical="center" wrapText="1"/>
    </xf>
    <xf numFmtId="0" fontId="26" fillId="4" borderId="5" xfId="2" applyFont="1" applyFill="1" applyBorder="1" applyAlignment="1">
      <alignment horizontal="left" vertical="center" wrapText="1"/>
    </xf>
    <xf numFmtId="0" fontId="26" fillId="2" borderId="26" xfId="2" applyFont="1" applyFill="1" applyBorder="1" applyAlignment="1">
      <alignment horizontal="left" vertical="center" wrapText="1"/>
    </xf>
    <xf numFmtId="0" fontId="26" fillId="2" borderId="27" xfId="2" applyFont="1" applyFill="1" applyBorder="1" applyAlignment="1">
      <alignment horizontal="left" vertical="center" wrapText="1"/>
    </xf>
    <xf numFmtId="0" fontId="16" fillId="2" borderId="57" xfId="2" applyFont="1" applyFill="1" applyBorder="1" applyAlignment="1">
      <alignment horizontal="left" vertical="center" wrapText="1"/>
    </xf>
    <xf numFmtId="0" fontId="16" fillId="2" borderId="30" xfId="2" applyFont="1" applyFill="1" applyBorder="1" applyAlignment="1">
      <alignment horizontal="left" vertical="center" wrapText="1"/>
    </xf>
    <xf numFmtId="0" fontId="2" fillId="2" borderId="16" xfId="2" applyFont="1" applyFill="1" applyBorder="1" applyAlignment="1">
      <alignment horizontal="left" vertical="center" wrapText="1"/>
    </xf>
    <xf numFmtId="0" fontId="2" fillId="2" borderId="28" xfId="2" applyFont="1" applyFill="1" applyBorder="1" applyAlignment="1">
      <alignment horizontal="left" vertical="center" wrapText="1"/>
    </xf>
    <xf numFmtId="0" fontId="2" fillId="2" borderId="57" xfId="2" quotePrefix="1" applyFont="1" applyFill="1" applyBorder="1" applyAlignment="1">
      <alignment horizontal="left" vertical="center" wrapText="1"/>
    </xf>
    <xf numFmtId="0" fontId="2" fillId="2" borderId="30" xfId="2" quotePrefix="1" applyFont="1" applyFill="1" applyBorder="1" applyAlignment="1">
      <alignment horizontal="left" vertical="center" wrapText="1"/>
    </xf>
    <xf numFmtId="0" fontId="2" fillId="2" borderId="5" xfId="2" quotePrefix="1" applyFont="1" applyFill="1" applyBorder="1" applyAlignment="1">
      <alignment horizontal="left" vertical="center" wrapText="1"/>
    </xf>
    <xf numFmtId="0" fontId="2" fillId="2" borderId="26" xfId="2" quotePrefix="1" applyFont="1" applyFill="1" applyBorder="1" applyAlignment="1">
      <alignment horizontal="left" vertical="center" wrapText="1"/>
    </xf>
    <xf numFmtId="0" fontId="55" fillId="2" borderId="5" xfId="2" applyFont="1" applyFill="1" applyBorder="1" applyAlignment="1">
      <alignment horizontal="left" vertical="center" wrapText="1"/>
    </xf>
    <xf numFmtId="0" fontId="55" fillId="2" borderId="26" xfId="2" applyFont="1" applyFill="1" applyBorder="1" applyAlignment="1">
      <alignment horizontal="left" vertical="center" wrapText="1"/>
    </xf>
    <xf numFmtId="0" fontId="55" fillId="2" borderId="7" xfId="2" applyFont="1" applyFill="1" applyBorder="1" applyAlignment="1">
      <alignment horizontal="left" vertical="center" wrapText="1"/>
    </xf>
    <xf numFmtId="0" fontId="55" fillId="2" borderId="27" xfId="2" applyFont="1" applyFill="1" applyBorder="1" applyAlignment="1">
      <alignment horizontal="left" vertical="center" wrapText="1"/>
    </xf>
    <xf numFmtId="0" fontId="21" fillId="2" borderId="17" xfId="2" applyFont="1" applyFill="1" applyBorder="1" applyAlignment="1">
      <alignment horizontal="left" vertical="center" wrapText="1"/>
    </xf>
    <xf numFmtId="0" fontId="21" fillId="2" borderId="38" xfId="2" applyFont="1" applyFill="1" applyBorder="1" applyAlignment="1">
      <alignment horizontal="left" vertical="center" wrapText="1"/>
    </xf>
    <xf numFmtId="0" fontId="2" fillId="2" borderId="58" xfId="2" quotePrefix="1" applyFont="1" applyFill="1" applyBorder="1" applyAlignment="1">
      <alignment horizontal="left" vertical="center" wrapText="1"/>
    </xf>
    <xf numFmtId="0" fontId="2" fillId="2" borderId="41" xfId="2" quotePrefix="1" applyFont="1" applyFill="1" applyBorder="1" applyAlignment="1">
      <alignment horizontal="left" vertical="center" wrapText="1"/>
    </xf>
    <xf numFmtId="0" fontId="2" fillId="2" borderId="16" xfId="2" quotePrefix="1" applyFont="1" applyFill="1" applyBorder="1" applyAlignment="1">
      <alignment horizontal="left" vertical="center" wrapText="1"/>
    </xf>
    <xf numFmtId="0" fontId="2" fillId="2" borderId="28" xfId="2" quotePrefix="1" applyFont="1" applyFill="1" applyBorder="1" applyAlignment="1">
      <alignment horizontal="left" vertical="center" wrapText="1"/>
    </xf>
    <xf numFmtId="0" fontId="2" fillId="2" borderId="7" xfId="2" quotePrefix="1" applyFont="1" applyFill="1" applyBorder="1" applyAlignment="1">
      <alignment horizontal="left" vertical="center" wrapText="1"/>
    </xf>
    <xf numFmtId="0" fontId="2" fillId="2" borderId="27" xfId="2" quotePrefix="1" applyFont="1" applyFill="1" applyBorder="1" applyAlignment="1">
      <alignment horizontal="left" vertical="center" wrapText="1"/>
    </xf>
    <xf numFmtId="0" fontId="2" fillId="2" borderId="30" xfId="2" applyFont="1" applyFill="1" applyBorder="1" applyAlignment="1">
      <alignment horizontal="left" vertical="center" wrapText="1"/>
    </xf>
    <xf numFmtId="0" fontId="2" fillId="2" borderId="59" xfId="2" quotePrefix="1" applyFont="1" applyFill="1" applyBorder="1" applyAlignment="1">
      <alignment horizontal="left" vertical="center" wrapText="1"/>
    </xf>
    <xf numFmtId="0" fontId="2" fillId="2" borderId="43" xfId="2" quotePrefix="1" applyFont="1" applyFill="1" applyBorder="1" applyAlignment="1">
      <alignment horizontal="left" vertical="center" wrapText="1"/>
    </xf>
    <xf numFmtId="0" fontId="25" fillId="4" borderId="0" xfId="2" applyFont="1" applyFill="1" applyAlignment="1">
      <alignment horizontal="left" vertical="center" wrapText="1"/>
    </xf>
    <xf numFmtId="0" fontId="15" fillId="4" borderId="0" xfId="2" applyFont="1" applyFill="1" applyAlignment="1">
      <alignment horizontal="left" vertical="center" wrapText="1"/>
    </xf>
    <xf numFmtId="0" fontId="2" fillId="2" borderId="61" xfId="2" quotePrefix="1" applyFont="1" applyFill="1" applyBorder="1" applyAlignment="1">
      <alignment horizontal="left" vertical="center" wrapText="1"/>
    </xf>
    <xf numFmtId="0" fontId="2" fillId="2" borderId="42" xfId="2" quotePrefix="1" applyFont="1" applyFill="1" applyBorder="1" applyAlignment="1">
      <alignment horizontal="left" vertical="center" wrapText="1"/>
    </xf>
    <xf numFmtId="0" fontId="2" fillId="2" borderId="17" xfId="2" applyFont="1" applyFill="1" applyBorder="1" applyAlignment="1">
      <alignment horizontal="left" vertical="center" wrapText="1"/>
    </xf>
    <xf numFmtId="0" fontId="2" fillId="2" borderId="38" xfId="2" applyFont="1" applyFill="1" applyBorder="1" applyAlignment="1">
      <alignment horizontal="left" vertical="center" wrapText="1"/>
    </xf>
    <xf numFmtId="0" fontId="14" fillId="2" borderId="0" xfId="2" applyFont="1" applyFill="1" applyAlignment="1">
      <alignment horizontal="left" vertical="center"/>
    </xf>
    <xf numFmtId="0" fontId="8" fillId="4" borderId="0" xfId="2" applyFont="1" applyFill="1" applyAlignment="1">
      <alignment horizontal="left" vertical="center" wrapText="1"/>
    </xf>
    <xf numFmtId="0" fontId="11" fillId="4" borderId="0" xfId="2" applyFont="1" applyFill="1" applyAlignment="1">
      <alignment horizontal="center" vertical="center"/>
    </xf>
    <xf numFmtId="0" fontId="16" fillId="4" borderId="0" xfId="2" applyFont="1" applyFill="1" applyAlignment="1">
      <alignment horizontal="left" vertical="center" wrapText="1"/>
    </xf>
    <xf numFmtId="0" fontId="21" fillId="2" borderId="0" xfId="2" applyFont="1" applyFill="1" applyAlignment="1">
      <alignment horizontal="left" vertical="center" wrapText="1"/>
    </xf>
    <xf numFmtId="0" fontId="52" fillId="2" borderId="0" xfId="2" applyFont="1" applyFill="1" applyAlignment="1">
      <alignment horizontal="left" vertical="center" wrapText="1"/>
    </xf>
    <xf numFmtId="0" fontId="57" fillId="2" borderId="10" xfId="2" applyFont="1" applyFill="1" applyBorder="1" applyAlignment="1">
      <alignment horizontal="left" vertical="center" wrapText="1"/>
    </xf>
    <xf numFmtId="0" fontId="57" fillId="2" borderId="31" xfId="2" applyFont="1" applyFill="1" applyBorder="1" applyAlignment="1">
      <alignment horizontal="left" vertical="center" wrapText="1"/>
    </xf>
    <xf numFmtId="0" fontId="16" fillId="2" borderId="17" xfId="2" applyFont="1" applyFill="1" applyBorder="1" applyAlignment="1">
      <alignment horizontal="left" vertical="center" wrapText="1"/>
    </xf>
    <xf numFmtId="0" fontId="16" fillId="2" borderId="38" xfId="2" applyFont="1" applyFill="1" applyBorder="1" applyAlignment="1">
      <alignment horizontal="left" vertical="center" wrapText="1"/>
    </xf>
    <xf numFmtId="0" fontId="57" fillId="2" borderId="36" xfId="2" applyFont="1" applyFill="1" applyBorder="1" applyAlignment="1">
      <alignment horizontal="left" vertical="center" wrapText="1"/>
    </xf>
    <xf numFmtId="0" fontId="16" fillId="2" borderId="20" xfId="2" applyFont="1" applyFill="1" applyBorder="1" applyAlignment="1">
      <alignment horizontal="left" vertical="center" wrapText="1"/>
    </xf>
    <xf numFmtId="0" fontId="16" fillId="2" borderId="35" xfId="2" applyFont="1" applyFill="1" applyBorder="1" applyAlignment="1">
      <alignment horizontal="left" vertical="center" wrapText="1"/>
    </xf>
    <xf numFmtId="0" fontId="16" fillId="2" borderId="49" xfId="2" applyFont="1" applyFill="1" applyBorder="1" applyAlignment="1">
      <alignment horizontal="left" vertical="center"/>
    </xf>
    <xf numFmtId="0" fontId="16" fillId="2" borderId="11" xfId="2" applyFont="1" applyFill="1" applyBorder="1" applyAlignment="1">
      <alignment horizontal="left" vertical="center"/>
    </xf>
    <xf numFmtId="0" fontId="66" fillId="2" borderId="0" xfId="2" applyFont="1" applyFill="1" applyAlignment="1">
      <alignment horizontal="left"/>
    </xf>
    <xf numFmtId="0" fontId="15" fillId="2" borderId="0" xfId="2" applyFont="1" applyFill="1" applyAlignment="1">
      <alignment horizontal="center" vertical="center" wrapText="1"/>
    </xf>
    <xf numFmtId="0" fontId="21" fillId="2" borderId="23" xfId="2" applyFont="1" applyFill="1" applyBorder="1" applyAlignment="1">
      <alignment horizontal="left" vertical="center" wrapText="1"/>
    </xf>
    <xf numFmtId="0" fontId="21" fillId="2" borderId="34" xfId="2" applyFont="1" applyFill="1" applyBorder="1" applyAlignment="1">
      <alignment horizontal="left" vertical="center" wrapText="1"/>
    </xf>
    <xf numFmtId="0" fontId="14" fillId="2" borderId="0" xfId="2" applyFont="1" applyFill="1" applyAlignment="1">
      <alignment horizontal="left" vertical="top" wrapText="1"/>
    </xf>
    <xf numFmtId="0" fontId="22" fillId="2" borderId="0" xfId="2" applyFont="1" applyFill="1" applyAlignment="1">
      <alignment horizontal="justify" vertical="top" wrapText="1"/>
    </xf>
  </cellXfs>
  <cellStyles count="29">
    <cellStyle name="Lien hypertexte 2" xfId="1" xr:uid="{00000000-0005-0000-0000-000000000000}"/>
    <cellStyle name="Milliers 2" xfId="24" xr:uid="{00000000-0005-0000-0000-000001000000}"/>
    <cellStyle name="Milliers 3" xfId="26" xr:uid="{00000000-0005-0000-0000-000002000000}"/>
    <cellStyle name="Milliers 4" xfId="28" xr:uid="{00000000-0005-0000-0000-000003000000}"/>
    <cellStyle name="Normal" xfId="0" builtinId="0"/>
    <cellStyle name="Normal 2" xfId="2" xr:uid="{00000000-0005-0000-0000-000005000000}"/>
    <cellStyle name="Normal 3" xfId="3" xr:uid="{00000000-0005-0000-0000-000006000000}"/>
    <cellStyle name="Normal 3 2" xfId="25" xr:uid="{00000000-0005-0000-0000-000007000000}"/>
    <cellStyle name="Normal 4" xfId="27" xr:uid="{00000000-0005-0000-0000-000008000000}"/>
    <cellStyle name="p wg 10c" xfId="4" xr:uid="{00000000-0005-0000-0000-000009000000}"/>
    <cellStyle name="p wg 10c 2" xfId="5" xr:uid="{00000000-0005-0000-0000-00000A000000}"/>
    <cellStyle name="Style 1" xfId="6" xr:uid="{00000000-0005-0000-0000-00000B000000}"/>
    <cellStyle name="Style 1 2" xfId="7" xr:uid="{00000000-0005-0000-0000-00000C000000}"/>
    <cellStyle name="Style 10" xfId="22" xr:uid="{00000000-0005-0000-0000-00000D000000}"/>
    <cellStyle name="Style 11" xfId="8" xr:uid="{00000000-0005-0000-0000-00000E000000}"/>
    <cellStyle name="Style 11 2" xfId="23" xr:uid="{00000000-0005-0000-0000-00000F000000}"/>
    <cellStyle name="Style 150" xfId="9" xr:uid="{00000000-0005-0000-0000-000010000000}"/>
    <cellStyle name="Style 2" xfId="10" xr:uid="{00000000-0005-0000-0000-000011000000}"/>
    <cellStyle name="Style 3" xfId="11" xr:uid="{00000000-0005-0000-0000-000012000000}"/>
    <cellStyle name="Style 3 centré" xfId="12" xr:uid="{00000000-0005-0000-0000-000013000000}"/>
    <cellStyle name="Style 4" xfId="13" xr:uid="{00000000-0005-0000-0000-000014000000}"/>
    <cellStyle name="Style 5" xfId="14" xr:uid="{00000000-0005-0000-0000-000015000000}"/>
    <cellStyle name="Style 6" xfId="15" xr:uid="{00000000-0005-0000-0000-000016000000}"/>
    <cellStyle name="Style 7" xfId="16" xr:uid="{00000000-0005-0000-0000-000017000000}"/>
    <cellStyle name="Style 8" xfId="17" xr:uid="{00000000-0005-0000-0000-000018000000}"/>
    <cellStyle name="Style 9" xfId="18" xr:uid="{00000000-0005-0000-0000-000019000000}"/>
    <cellStyle name="tab4" xfId="19" xr:uid="{00000000-0005-0000-0000-00001A000000}"/>
    <cellStyle name="tableau 6" xfId="20" xr:uid="{00000000-0005-0000-0000-00001B000000}"/>
    <cellStyle name="vrai pour tableau" xfId="21" xr:uid="{00000000-0005-0000-0000-00001C000000}"/>
  </cellStyles>
  <dxfs count="1">
    <dxf>
      <fill>
        <patternFill>
          <bgColor rgb="FFFF0000"/>
        </patternFill>
      </fill>
    </dxf>
  </dxfs>
  <tableStyles count="0" defaultTableStyle="TableStyleMedium2" defaultPivotStyle="PivotStyleLight16"/>
  <colors>
    <mruColors>
      <color rgb="FF786E64"/>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11</xdr:col>
      <xdr:colOff>171450</xdr:colOff>
      <xdr:row>8</xdr:row>
      <xdr:rowOff>0</xdr:rowOff>
    </xdr:from>
    <xdr:to>
      <xdr:col>12</xdr:col>
      <xdr:colOff>195791</xdr:colOff>
      <xdr:row>14</xdr:row>
      <xdr:rowOff>324909</xdr:rowOff>
    </xdr:to>
    <xdr:sp macro="" textlink="">
      <xdr:nvSpPr>
        <xdr:cNvPr id="6" name="ZoneTexte 5">
          <a:extLst>
            <a:ext uri="{FF2B5EF4-FFF2-40B4-BE49-F238E27FC236}">
              <a16:creationId xmlns:a16="http://schemas.microsoft.com/office/drawing/2014/main" id="{DDFA836D-A9BE-479A-8535-FB1DFD1A1D35}"/>
            </a:ext>
          </a:extLst>
        </xdr:cNvPr>
        <xdr:cNvSpPr txBox="1"/>
      </xdr:nvSpPr>
      <xdr:spPr>
        <a:xfrm>
          <a:off x="9334500" y="2295525"/>
          <a:ext cx="6148916" cy="1820334"/>
        </a:xfrm>
        <a:prstGeom prst="rect">
          <a:avLst/>
        </a:prstGeom>
        <a:solidFill>
          <a:schemeClr val="lt1"/>
        </a:solidFill>
        <a:ln w="9525" cmpd="sng">
          <a:solidFill>
            <a:schemeClr val="lt1">
              <a:shade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rgbClr val="786E64"/>
              </a:solidFill>
            </a:rPr>
            <a:t>Les dépenses présentées font l'objet d'un examen attentif </a:t>
          </a:r>
          <a:r>
            <a:rPr lang="fr-FR" sz="1100" b="1">
              <a:solidFill>
                <a:srgbClr val="786E64"/>
              </a:solidFill>
            </a:rPr>
            <a:t>: veillez à ce qu'elles correspondent bien à la réalité du programme présenté.</a:t>
          </a:r>
        </a:p>
        <a:p>
          <a:endParaRPr lang="fr-FR" sz="1100">
            <a:solidFill>
              <a:srgbClr val="786E64"/>
            </a:solidFill>
          </a:endParaRPr>
        </a:p>
        <a:p>
          <a:r>
            <a:rPr lang="fr-FR" sz="1100" b="1">
              <a:solidFill>
                <a:srgbClr val="FFC000"/>
              </a:solidFill>
            </a:rPr>
            <a:t>Attention ! </a:t>
          </a:r>
          <a:r>
            <a:rPr lang="fr-FR" sz="1100">
              <a:solidFill>
                <a:srgbClr val="786E64"/>
              </a:solidFill>
            </a:rPr>
            <a:t>La liste des dépenses prévisionnelles jointe </a:t>
          </a:r>
          <a:r>
            <a:rPr lang="fr-FR" sz="1100" b="1">
              <a:solidFill>
                <a:srgbClr val="786E64"/>
              </a:solidFill>
            </a:rPr>
            <a:t>ne doit intégrer que des dépenses éligibles au concours </a:t>
          </a:r>
          <a:r>
            <a:rPr lang="fr-FR" sz="1100">
              <a:solidFill>
                <a:srgbClr val="786E64"/>
              </a:solidFill>
            </a:rPr>
            <a:t>(toutes ne le sont pas : par exemple, la commercialisation). La durée du programme d'innovation présenté est </a:t>
          </a:r>
          <a:r>
            <a:rPr lang="fr-FR" sz="1100" b="1">
              <a:solidFill>
                <a:srgbClr val="786E64"/>
              </a:solidFill>
            </a:rPr>
            <a:t>limitée à 36 mois </a:t>
          </a:r>
          <a:r>
            <a:rPr lang="fr-FR" sz="1100">
              <a:solidFill>
                <a:srgbClr val="786E64"/>
              </a:solidFill>
            </a:rPr>
            <a:t>correspondant à des phases précises du développement du produit/service/procédé.</a:t>
          </a:r>
        </a:p>
        <a:p>
          <a:endParaRPr lang="fr-FR" sz="1100">
            <a:solidFill>
              <a:srgbClr val="786E64"/>
            </a:solidFill>
          </a:endParaRPr>
        </a:p>
        <a:p>
          <a:r>
            <a:rPr lang="fr-FR" sz="1100">
              <a:solidFill>
                <a:srgbClr val="786E64"/>
              </a:solidFill>
            </a:rPr>
            <a:t>Les dépenses de personnel doivent correspondre à des </a:t>
          </a:r>
          <a:r>
            <a:rPr lang="fr-FR" sz="1100" b="1">
              <a:solidFill>
                <a:srgbClr val="786E64"/>
              </a:solidFill>
            </a:rPr>
            <a:t>recrutements effectifs </a:t>
          </a:r>
          <a:r>
            <a:rPr lang="fr-FR" sz="1100">
              <a:solidFill>
                <a:srgbClr val="786E64"/>
              </a:solidFill>
            </a:rPr>
            <a:t>lors de la création.</a:t>
          </a:r>
        </a:p>
        <a:p>
          <a:r>
            <a:rPr lang="fr-FR" sz="1100">
              <a:solidFill>
                <a:srgbClr val="786E64"/>
              </a:solidFill>
            </a:rPr>
            <a:t>Le solde de la subvention accordée sera </a:t>
          </a:r>
          <a:r>
            <a:rPr lang="fr-FR" sz="1100" b="1">
              <a:solidFill>
                <a:srgbClr val="786E64"/>
              </a:solidFill>
            </a:rPr>
            <a:t>versé après justification de la totalité des dépenses</a:t>
          </a:r>
          <a:r>
            <a:rPr lang="fr-FR" sz="1100">
              <a:solidFill>
                <a:srgbClr val="786E64"/>
              </a:solidFill>
            </a:rPr>
            <a:t>.</a:t>
          </a:r>
          <a:endParaRPr lang="fr-FR" sz="1100" baseline="0">
            <a:solidFill>
              <a:srgbClr val="786E64"/>
            </a:solidFill>
          </a:endParaRPr>
        </a:p>
      </xdr:txBody>
    </xdr:sp>
    <xdr:clientData/>
  </xdr:twoCellAnchor>
  <xdr:twoCellAnchor>
    <xdr:from>
      <xdr:col>10</xdr:col>
      <xdr:colOff>66675</xdr:colOff>
      <xdr:row>9</xdr:row>
      <xdr:rowOff>19050</xdr:rowOff>
    </xdr:from>
    <xdr:to>
      <xdr:col>11</xdr:col>
      <xdr:colOff>123825</xdr:colOff>
      <xdr:row>9</xdr:row>
      <xdr:rowOff>19050</xdr:rowOff>
    </xdr:to>
    <xdr:cxnSp macro="">
      <xdr:nvCxnSpPr>
        <xdr:cNvPr id="7" name="Connecteur droit avec flèche 6">
          <a:extLst>
            <a:ext uri="{FF2B5EF4-FFF2-40B4-BE49-F238E27FC236}">
              <a16:creationId xmlns:a16="http://schemas.microsoft.com/office/drawing/2014/main" id="{C427605C-EF75-4C7E-BC09-67134709648F}"/>
            </a:ext>
          </a:extLst>
        </xdr:cNvPr>
        <xdr:cNvCxnSpPr/>
      </xdr:nvCxnSpPr>
      <xdr:spPr>
        <a:xfrm>
          <a:off x="8467725" y="2476500"/>
          <a:ext cx="819150" cy="0"/>
        </a:xfrm>
        <a:prstGeom prst="straightConnector1">
          <a:avLst/>
        </a:prstGeom>
        <a:ln>
          <a:solidFill>
            <a:srgbClr val="786E64"/>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11</xdr:col>
      <xdr:colOff>6038850</xdr:colOff>
      <xdr:row>13</xdr:row>
      <xdr:rowOff>371475</xdr:rowOff>
    </xdr:from>
    <xdr:to>
      <xdr:col>12</xdr:col>
      <xdr:colOff>483870</xdr:colOff>
      <xdr:row>15</xdr:row>
      <xdr:rowOff>102870</xdr:rowOff>
    </xdr:to>
    <xdr:pic>
      <xdr:nvPicPr>
        <xdr:cNvPr id="10" name="Graphique 9" descr="Avertissement">
          <a:extLst>
            <a:ext uri="{FF2B5EF4-FFF2-40B4-BE49-F238E27FC236}">
              <a16:creationId xmlns:a16="http://schemas.microsoft.com/office/drawing/2014/main" id="{26AA90CC-7B55-403F-AE8C-B4AB8BE2D1B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5480030" y="4105275"/>
          <a:ext cx="748665" cy="571500"/>
        </a:xfrm>
        <a:prstGeom prst="rect">
          <a:avLst/>
        </a:prstGeom>
      </xdr:spPr>
    </xdr:pic>
    <xdr:clientData/>
  </xdr:twoCellAnchor>
  <xdr:twoCellAnchor editAs="oneCell">
    <xdr:from>
      <xdr:col>1</xdr:col>
      <xdr:colOff>238125</xdr:colOff>
      <xdr:row>0</xdr:row>
      <xdr:rowOff>266697</xdr:rowOff>
    </xdr:from>
    <xdr:to>
      <xdr:col>1</xdr:col>
      <xdr:colOff>1696488</xdr:colOff>
      <xdr:row>1</xdr:row>
      <xdr:rowOff>454922</xdr:rowOff>
    </xdr:to>
    <xdr:pic>
      <xdr:nvPicPr>
        <xdr:cNvPr id="11" name="Image 10">
          <a:extLst>
            <a:ext uri="{FF2B5EF4-FFF2-40B4-BE49-F238E27FC236}">
              <a16:creationId xmlns:a16="http://schemas.microsoft.com/office/drawing/2014/main" id="{934B3B8C-278E-42DB-BFF1-BB52DB1D581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57200" y="266697"/>
          <a:ext cx="1454553" cy="512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152400</xdr:colOff>
      <xdr:row>0</xdr:row>
      <xdr:rowOff>171447</xdr:rowOff>
    </xdr:from>
    <xdr:to>
      <xdr:col>1</xdr:col>
      <xdr:colOff>1610763</xdr:colOff>
      <xdr:row>3</xdr:row>
      <xdr:rowOff>11057</xdr:rowOff>
    </xdr:to>
    <xdr:pic>
      <xdr:nvPicPr>
        <xdr:cNvPr id="6" name="Image 5">
          <a:extLst>
            <a:ext uri="{FF2B5EF4-FFF2-40B4-BE49-F238E27FC236}">
              <a16:creationId xmlns:a16="http://schemas.microsoft.com/office/drawing/2014/main" id="{8FA48CE8-8DA2-4144-A0F9-ABF46C068D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171447"/>
          <a:ext cx="1454553" cy="5120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304800</xdr:colOff>
      <xdr:row>0</xdr:row>
      <xdr:rowOff>171447</xdr:rowOff>
    </xdr:from>
    <xdr:to>
      <xdr:col>1</xdr:col>
      <xdr:colOff>1445028</xdr:colOff>
      <xdr:row>3</xdr:row>
      <xdr:rowOff>9152</xdr:rowOff>
    </xdr:to>
    <xdr:pic>
      <xdr:nvPicPr>
        <xdr:cNvPr id="8" name="Image 7">
          <a:extLst>
            <a:ext uri="{FF2B5EF4-FFF2-40B4-BE49-F238E27FC236}">
              <a16:creationId xmlns:a16="http://schemas.microsoft.com/office/drawing/2014/main" id="{6C3FAF64-3B7D-48F1-A8F5-77316C0D21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 y="171447"/>
          <a:ext cx="1454553" cy="5120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133350</xdr:colOff>
      <xdr:row>1</xdr:row>
      <xdr:rowOff>76197</xdr:rowOff>
    </xdr:from>
    <xdr:to>
      <xdr:col>1</xdr:col>
      <xdr:colOff>892578</xdr:colOff>
      <xdr:row>3</xdr:row>
      <xdr:rowOff>16772</xdr:rowOff>
    </xdr:to>
    <xdr:pic>
      <xdr:nvPicPr>
        <xdr:cNvPr id="8" name="Image 7">
          <a:extLst>
            <a:ext uri="{FF2B5EF4-FFF2-40B4-BE49-F238E27FC236}">
              <a16:creationId xmlns:a16="http://schemas.microsoft.com/office/drawing/2014/main" id="{463D4FCE-473C-421E-A865-FADE2E9C29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1475" y="247647"/>
          <a:ext cx="1454553" cy="5120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
    <pageSetUpPr fitToPage="1"/>
  </sheetPr>
  <dimension ref="B1:L1355"/>
  <sheetViews>
    <sheetView tabSelected="1" topLeftCell="A2" zoomScaleNormal="100" zoomScaleSheetLayoutView="100" workbookViewId="0">
      <selection activeCell="L3" sqref="L3"/>
    </sheetView>
  </sheetViews>
  <sheetFormatPr baseColWidth="10" defaultColWidth="11.44140625" defaultRowHeight="13.2"/>
  <cols>
    <col min="1" max="1" width="3.33203125" style="131" customWidth="1"/>
    <col min="2" max="2" width="29.44140625" style="156" customWidth="1"/>
    <col min="3" max="9" width="11.44140625" style="156" customWidth="1"/>
    <col min="10" max="10" width="13.33203125" style="156" customWidth="1"/>
    <col min="11" max="11" width="11.44140625" style="131"/>
    <col min="12" max="12" width="91.88671875" style="131" customWidth="1"/>
    <col min="13" max="257" width="11.44140625" style="131"/>
    <col min="258" max="258" width="29.44140625" style="131" customWidth="1"/>
    <col min="259" max="265" width="11.44140625" style="131"/>
    <col min="266" max="266" width="13.33203125" style="131" customWidth="1"/>
    <col min="267" max="267" width="11.44140625" style="131"/>
    <col min="268" max="268" width="91.88671875" style="131" customWidth="1"/>
    <col min="269" max="513" width="11.44140625" style="131"/>
    <col min="514" max="514" width="29.44140625" style="131" customWidth="1"/>
    <col min="515" max="521" width="11.44140625" style="131"/>
    <col min="522" max="522" width="13.33203125" style="131" customWidth="1"/>
    <col min="523" max="523" width="11.44140625" style="131"/>
    <col min="524" max="524" width="91.88671875" style="131" customWidth="1"/>
    <col min="525" max="769" width="11.44140625" style="131"/>
    <col min="770" max="770" width="29.44140625" style="131" customWidth="1"/>
    <col min="771" max="777" width="11.44140625" style="131"/>
    <col min="778" max="778" width="13.33203125" style="131" customWidth="1"/>
    <col min="779" max="779" width="11.44140625" style="131"/>
    <col min="780" max="780" width="91.88671875" style="131" customWidth="1"/>
    <col min="781" max="1025" width="11.44140625" style="131"/>
    <col min="1026" max="1026" width="29.44140625" style="131" customWidth="1"/>
    <col min="1027" max="1033" width="11.44140625" style="131"/>
    <col min="1034" max="1034" width="13.33203125" style="131" customWidth="1"/>
    <col min="1035" max="1035" width="11.44140625" style="131"/>
    <col min="1036" max="1036" width="91.88671875" style="131" customWidth="1"/>
    <col min="1037" max="1281" width="11.44140625" style="131"/>
    <col min="1282" max="1282" width="29.44140625" style="131" customWidth="1"/>
    <col min="1283" max="1289" width="11.44140625" style="131"/>
    <col min="1290" max="1290" width="13.33203125" style="131" customWidth="1"/>
    <col min="1291" max="1291" width="11.44140625" style="131"/>
    <col min="1292" max="1292" width="91.88671875" style="131" customWidth="1"/>
    <col min="1293" max="1537" width="11.44140625" style="131"/>
    <col min="1538" max="1538" width="29.44140625" style="131" customWidth="1"/>
    <col min="1539" max="1545" width="11.44140625" style="131"/>
    <col min="1546" max="1546" width="13.33203125" style="131" customWidth="1"/>
    <col min="1547" max="1547" width="11.44140625" style="131"/>
    <col min="1548" max="1548" width="91.88671875" style="131" customWidth="1"/>
    <col min="1549" max="1793" width="11.44140625" style="131"/>
    <col min="1794" max="1794" width="29.44140625" style="131" customWidth="1"/>
    <col min="1795" max="1801" width="11.44140625" style="131"/>
    <col min="1802" max="1802" width="13.33203125" style="131" customWidth="1"/>
    <col min="1803" max="1803" width="11.44140625" style="131"/>
    <col min="1804" max="1804" width="91.88671875" style="131" customWidth="1"/>
    <col min="1805" max="2049" width="11.44140625" style="131"/>
    <col min="2050" max="2050" width="29.44140625" style="131" customWidth="1"/>
    <col min="2051" max="2057" width="11.44140625" style="131"/>
    <col min="2058" max="2058" width="13.33203125" style="131" customWidth="1"/>
    <col min="2059" max="2059" width="11.44140625" style="131"/>
    <col min="2060" max="2060" width="91.88671875" style="131" customWidth="1"/>
    <col min="2061" max="2305" width="11.44140625" style="131"/>
    <col min="2306" max="2306" width="29.44140625" style="131" customWidth="1"/>
    <col min="2307" max="2313" width="11.44140625" style="131"/>
    <col min="2314" max="2314" width="13.33203125" style="131" customWidth="1"/>
    <col min="2315" max="2315" width="11.44140625" style="131"/>
    <col min="2316" max="2316" width="91.88671875" style="131" customWidth="1"/>
    <col min="2317" max="2561" width="11.44140625" style="131"/>
    <col min="2562" max="2562" width="29.44140625" style="131" customWidth="1"/>
    <col min="2563" max="2569" width="11.44140625" style="131"/>
    <col min="2570" max="2570" width="13.33203125" style="131" customWidth="1"/>
    <col min="2571" max="2571" width="11.44140625" style="131"/>
    <col min="2572" max="2572" width="91.88671875" style="131" customWidth="1"/>
    <col min="2573" max="2817" width="11.44140625" style="131"/>
    <col min="2818" max="2818" width="29.44140625" style="131" customWidth="1"/>
    <col min="2819" max="2825" width="11.44140625" style="131"/>
    <col min="2826" max="2826" width="13.33203125" style="131" customWidth="1"/>
    <col min="2827" max="2827" width="11.44140625" style="131"/>
    <col min="2828" max="2828" width="91.88671875" style="131" customWidth="1"/>
    <col min="2829" max="3073" width="11.44140625" style="131"/>
    <col min="3074" max="3074" width="29.44140625" style="131" customWidth="1"/>
    <col min="3075" max="3081" width="11.44140625" style="131"/>
    <col min="3082" max="3082" width="13.33203125" style="131" customWidth="1"/>
    <col min="3083" max="3083" width="11.44140625" style="131"/>
    <col min="3084" max="3084" width="91.88671875" style="131" customWidth="1"/>
    <col min="3085" max="3329" width="11.44140625" style="131"/>
    <col min="3330" max="3330" width="29.44140625" style="131" customWidth="1"/>
    <col min="3331" max="3337" width="11.44140625" style="131"/>
    <col min="3338" max="3338" width="13.33203125" style="131" customWidth="1"/>
    <col min="3339" max="3339" width="11.44140625" style="131"/>
    <col min="3340" max="3340" width="91.88671875" style="131" customWidth="1"/>
    <col min="3341" max="3585" width="11.44140625" style="131"/>
    <col min="3586" max="3586" width="29.44140625" style="131" customWidth="1"/>
    <col min="3587" max="3593" width="11.44140625" style="131"/>
    <col min="3594" max="3594" width="13.33203125" style="131" customWidth="1"/>
    <col min="3595" max="3595" width="11.44140625" style="131"/>
    <col min="3596" max="3596" width="91.88671875" style="131" customWidth="1"/>
    <col min="3597" max="3841" width="11.44140625" style="131"/>
    <col min="3842" max="3842" width="29.44140625" style="131" customWidth="1"/>
    <col min="3843" max="3849" width="11.44140625" style="131"/>
    <col min="3850" max="3850" width="13.33203125" style="131" customWidth="1"/>
    <col min="3851" max="3851" width="11.44140625" style="131"/>
    <col min="3852" max="3852" width="91.88671875" style="131" customWidth="1"/>
    <col min="3853" max="4097" width="11.44140625" style="131"/>
    <col min="4098" max="4098" width="29.44140625" style="131" customWidth="1"/>
    <col min="4099" max="4105" width="11.44140625" style="131"/>
    <col min="4106" max="4106" width="13.33203125" style="131" customWidth="1"/>
    <col min="4107" max="4107" width="11.44140625" style="131"/>
    <col min="4108" max="4108" width="91.88671875" style="131" customWidth="1"/>
    <col min="4109" max="4353" width="11.44140625" style="131"/>
    <col min="4354" max="4354" width="29.44140625" style="131" customWidth="1"/>
    <col min="4355" max="4361" width="11.44140625" style="131"/>
    <col min="4362" max="4362" width="13.33203125" style="131" customWidth="1"/>
    <col min="4363" max="4363" width="11.44140625" style="131"/>
    <col min="4364" max="4364" width="91.88671875" style="131" customWidth="1"/>
    <col min="4365" max="4609" width="11.44140625" style="131"/>
    <col min="4610" max="4610" width="29.44140625" style="131" customWidth="1"/>
    <col min="4611" max="4617" width="11.44140625" style="131"/>
    <col min="4618" max="4618" width="13.33203125" style="131" customWidth="1"/>
    <col min="4619" max="4619" width="11.44140625" style="131"/>
    <col min="4620" max="4620" width="91.88671875" style="131" customWidth="1"/>
    <col min="4621" max="4865" width="11.44140625" style="131"/>
    <col min="4866" max="4866" width="29.44140625" style="131" customWidth="1"/>
    <col min="4867" max="4873" width="11.44140625" style="131"/>
    <col min="4874" max="4874" width="13.33203125" style="131" customWidth="1"/>
    <col min="4875" max="4875" width="11.44140625" style="131"/>
    <col min="4876" max="4876" width="91.88671875" style="131" customWidth="1"/>
    <col min="4877" max="5121" width="11.44140625" style="131"/>
    <col min="5122" max="5122" width="29.44140625" style="131" customWidth="1"/>
    <col min="5123" max="5129" width="11.44140625" style="131"/>
    <col min="5130" max="5130" width="13.33203125" style="131" customWidth="1"/>
    <col min="5131" max="5131" width="11.44140625" style="131"/>
    <col min="5132" max="5132" width="91.88671875" style="131" customWidth="1"/>
    <col min="5133" max="5377" width="11.44140625" style="131"/>
    <col min="5378" max="5378" width="29.44140625" style="131" customWidth="1"/>
    <col min="5379" max="5385" width="11.44140625" style="131"/>
    <col min="5386" max="5386" width="13.33203125" style="131" customWidth="1"/>
    <col min="5387" max="5387" width="11.44140625" style="131"/>
    <col min="5388" max="5388" width="91.88671875" style="131" customWidth="1"/>
    <col min="5389" max="5633" width="11.44140625" style="131"/>
    <col min="5634" max="5634" width="29.44140625" style="131" customWidth="1"/>
    <col min="5635" max="5641" width="11.44140625" style="131"/>
    <col min="5642" max="5642" width="13.33203125" style="131" customWidth="1"/>
    <col min="5643" max="5643" width="11.44140625" style="131"/>
    <col min="5644" max="5644" width="91.88671875" style="131" customWidth="1"/>
    <col min="5645" max="5889" width="11.44140625" style="131"/>
    <col min="5890" max="5890" width="29.44140625" style="131" customWidth="1"/>
    <col min="5891" max="5897" width="11.44140625" style="131"/>
    <col min="5898" max="5898" width="13.33203125" style="131" customWidth="1"/>
    <col min="5899" max="5899" width="11.44140625" style="131"/>
    <col min="5900" max="5900" width="91.88671875" style="131" customWidth="1"/>
    <col min="5901" max="6145" width="11.44140625" style="131"/>
    <col min="6146" max="6146" width="29.44140625" style="131" customWidth="1"/>
    <col min="6147" max="6153" width="11.44140625" style="131"/>
    <col min="6154" max="6154" width="13.33203125" style="131" customWidth="1"/>
    <col min="6155" max="6155" width="11.44140625" style="131"/>
    <col min="6156" max="6156" width="91.88671875" style="131" customWidth="1"/>
    <col min="6157" max="6401" width="11.44140625" style="131"/>
    <col min="6402" max="6402" width="29.44140625" style="131" customWidth="1"/>
    <col min="6403" max="6409" width="11.44140625" style="131"/>
    <col min="6410" max="6410" width="13.33203125" style="131" customWidth="1"/>
    <col min="6411" max="6411" width="11.44140625" style="131"/>
    <col min="6412" max="6412" width="91.88671875" style="131" customWidth="1"/>
    <col min="6413" max="6657" width="11.44140625" style="131"/>
    <col min="6658" max="6658" width="29.44140625" style="131" customWidth="1"/>
    <col min="6659" max="6665" width="11.44140625" style="131"/>
    <col min="6666" max="6666" width="13.33203125" style="131" customWidth="1"/>
    <col min="6667" max="6667" width="11.44140625" style="131"/>
    <col min="6668" max="6668" width="91.88671875" style="131" customWidth="1"/>
    <col min="6669" max="6913" width="11.44140625" style="131"/>
    <col min="6914" max="6914" width="29.44140625" style="131" customWidth="1"/>
    <col min="6915" max="6921" width="11.44140625" style="131"/>
    <col min="6922" max="6922" width="13.33203125" style="131" customWidth="1"/>
    <col min="6923" max="6923" width="11.44140625" style="131"/>
    <col min="6924" max="6924" width="91.88671875" style="131" customWidth="1"/>
    <col min="6925" max="7169" width="11.44140625" style="131"/>
    <col min="7170" max="7170" width="29.44140625" style="131" customWidth="1"/>
    <col min="7171" max="7177" width="11.44140625" style="131"/>
    <col min="7178" max="7178" width="13.33203125" style="131" customWidth="1"/>
    <col min="7179" max="7179" width="11.44140625" style="131"/>
    <col min="7180" max="7180" width="91.88671875" style="131" customWidth="1"/>
    <col min="7181" max="7425" width="11.44140625" style="131"/>
    <col min="7426" max="7426" width="29.44140625" style="131" customWidth="1"/>
    <col min="7427" max="7433" width="11.44140625" style="131"/>
    <col min="7434" max="7434" width="13.33203125" style="131" customWidth="1"/>
    <col min="7435" max="7435" width="11.44140625" style="131"/>
    <col min="7436" max="7436" width="91.88671875" style="131" customWidth="1"/>
    <col min="7437" max="7681" width="11.44140625" style="131"/>
    <col min="7682" max="7682" width="29.44140625" style="131" customWidth="1"/>
    <col min="7683" max="7689" width="11.44140625" style="131"/>
    <col min="7690" max="7690" width="13.33203125" style="131" customWidth="1"/>
    <col min="7691" max="7691" width="11.44140625" style="131"/>
    <col min="7692" max="7692" width="91.88671875" style="131" customWidth="1"/>
    <col min="7693" max="7937" width="11.44140625" style="131"/>
    <col min="7938" max="7938" width="29.44140625" style="131" customWidth="1"/>
    <col min="7939" max="7945" width="11.44140625" style="131"/>
    <col min="7946" max="7946" width="13.33203125" style="131" customWidth="1"/>
    <col min="7947" max="7947" width="11.44140625" style="131"/>
    <col min="7948" max="7948" width="91.88671875" style="131" customWidth="1"/>
    <col min="7949" max="8193" width="11.44140625" style="131"/>
    <col min="8194" max="8194" width="29.44140625" style="131" customWidth="1"/>
    <col min="8195" max="8201" width="11.44140625" style="131"/>
    <col min="8202" max="8202" width="13.33203125" style="131" customWidth="1"/>
    <col min="8203" max="8203" width="11.44140625" style="131"/>
    <col min="8204" max="8204" width="91.88671875" style="131" customWidth="1"/>
    <col min="8205" max="8449" width="11.44140625" style="131"/>
    <col min="8450" max="8450" width="29.44140625" style="131" customWidth="1"/>
    <col min="8451" max="8457" width="11.44140625" style="131"/>
    <col min="8458" max="8458" width="13.33203125" style="131" customWidth="1"/>
    <col min="8459" max="8459" width="11.44140625" style="131"/>
    <col min="8460" max="8460" width="91.88671875" style="131" customWidth="1"/>
    <col min="8461" max="8705" width="11.44140625" style="131"/>
    <col min="8706" max="8706" width="29.44140625" style="131" customWidth="1"/>
    <col min="8707" max="8713" width="11.44140625" style="131"/>
    <col min="8714" max="8714" width="13.33203125" style="131" customWidth="1"/>
    <col min="8715" max="8715" width="11.44140625" style="131"/>
    <col min="8716" max="8716" width="91.88671875" style="131" customWidth="1"/>
    <col min="8717" max="8961" width="11.44140625" style="131"/>
    <col min="8962" max="8962" width="29.44140625" style="131" customWidth="1"/>
    <col min="8963" max="8969" width="11.44140625" style="131"/>
    <col min="8970" max="8970" width="13.33203125" style="131" customWidth="1"/>
    <col min="8971" max="8971" width="11.44140625" style="131"/>
    <col min="8972" max="8972" width="91.88671875" style="131" customWidth="1"/>
    <col min="8973" max="9217" width="11.44140625" style="131"/>
    <col min="9218" max="9218" width="29.44140625" style="131" customWidth="1"/>
    <col min="9219" max="9225" width="11.44140625" style="131"/>
    <col min="9226" max="9226" width="13.33203125" style="131" customWidth="1"/>
    <col min="9227" max="9227" width="11.44140625" style="131"/>
    <col min="9228" max="9228" width="91.88671875" style="131" customWidth="1"/>
    <col min="9229" max="9473" width="11.44140625" style="131"/>
    <col min="9474" max="9474" width="29.44140625" style="131" customWidth="1"/>
    <col min="9475" max="9481" width="11.44140625" style="131"/>
    <col min="9482" max="9482" width="13.33203125" style="131" customWidth="1"/>
    <col min="9483" max="9483" width="11.44140625" style="131"/>
    <col min="9484" max="9484" width="91.88671875" style="131" customWidth="1"/>
    <col min="9485" max="9729" width="11.44140625" style="131"/>
    <col min="9730" max="9730" width="29.44140625" style="131" customWidth="1"/>
    <col min="9731" max="9737" width="11.44140625" style="131"/>
    <col min="9738" max="9738" width="13.33203125" style="131" customWidth="1"/>
    <col min="9739" max="9739" width="11.44140625" style="131"/>
    <col min="9740" max="9740" width="91.88671875" style="131" customWidth="1"/>
    <col min="9741" max="9985" width="11.44140625" style="131"/>
    <col min="9986" max="9986" width="29.44140625" style="131" customWidth="1"/>
    <col min="9987" max="9993" width="11.44140625" style="131"/>
    <col min="9994" max="9994" width="13.33203125" style="131" customWidth="1"/>
    <col min="9995" max="9995" width="11.44140625" style="131"/>
    <col min="9996" max="9996" width="91.88671875" style="131" customWidth="1"/>
    <col min="9997" max="10241" width="11.44140625" style="131"/>
    <col min="10242" max="10242" width="29.44140625" style="131" customWidth="1"/>
    <col min="10243" max="10249" width="11.44140625" style="131"/>
    <col min="10250" max="10250" width="13.33203125" style="131" customWidth="1"/>
    <col min="10251" max="10251" width="11.44140625" style="131"/>
    <col min="10252" max="10252" width="91.88671875" style="131" customWidth="1"/>
    <col min="10253" max="10497" width="11.44140625" style="131"/>
    <col min="10498" max="10498" width="29.44140625" style="131" customWidth="1"/>
    <col min="10499" max="10505" width="11.44140625" style="131"/>
    <col min="10506" max="10506" width="13.33203125" style="131" customWidth="1"/>
    <col min="10507" max="10507" width="11.44140625" style="131"/>
    <col min="10508" max="10508" width="91.88671875" style="131" customWidth="1"/>
    <col min="10509" max="10753" width="11.44140625" style="131"/>
    <col min="10754" max="10754" width="29.44140625" style="131" customWidth="1"/>
    <col min="10755" max="10761" width="11.44140625" style="131"/>
    <col min="10762" max="10762" width="13.33203125" style="131" customWidth="1"/>
    <col min="10763" max="10763" width="11.44140625" style="131"/>
    <col min="10764" max="10764" width="91.88671875" style="131" customWidth="1"/>
    <col min="10765" max="11009" width="11.44140625" style="131"/>
    <col min="11010" max="11010" width="29.44140625" style="131" customWidth="1"/>
    <col min="11011" max="11017" width="11.44140625" style="131"/>
    <col min="11018" max="11018" width="13.33203125" style="131" customWidth="1"/>
    <col min="11019" max="11019" width="11.44140625" style="131"/>
    <col min="11020" max="11020" width="91.88671875" style="131" customWidth="1"/>
    <col min="11021" max="11265" width="11.44140625" style="131"/>
    <col min="11266" max="11266" width="29.44140625" style="131" customWidth="1"/>
    <col min="11267" max="11273" width="11.44140625" style="131"/>
    <col min="11274" max="11274" width="13.33203125" style="131" customWidth="1"/>
    <col min="11275" max="11275" width="11.44140625" style="131"/>
    <col min="11276" max="11276" width="91.88671875" style="131" customWidth="1"/>
    <col min="11277" max="11521" width="11.44140625" style="131"/>
    <col min="11522" max="11522" width="29.44140625" style="131" customWidth="1"/>
    <col min="11523" max="11529" width="11.44140625" style="131"/>
    <col min="11530" max="11530" width="13.33203125" style="131" customWidth="1"/>
    <col min="11531" max="11531" width="11.44140625" style="131"/>
    <col min="11532" max="11532" width="91.88671875" style="131" customWidth="1"/>
    <col min="11533" max="11777" width="11.44140625" style="131"/>
    <col min="11778" max="11778" width="29.44140625" style="131" customWidth="1"/>
    <col min="11779" max="11785" width="11.44140625" style="131"/>
    <col min="11786" max="11786" width="13.33203125" style="131" customWidth="1"/>
    <col min="11787" max="11787" width="11.44140625" style="131"/>
    <col min="11788" max="11788" width="91.88671875" style="131" customWidth="1"/>
    <col min="11789" max="12033" width="11.44140625" style="131"/>
    <col min="12034" max="12034" width="29.44140625" style="131" customWidth="1"/>
    <col min="12035" max="12041" width="11.44140625" style="131"/>
    <col min="12042" max="12042" width="13.33203125" style="131" customWidth="1"/>
    <col min="12043" max="12043" width="11.44140625" style="131"/>
    <col min="12044" max="12044" width="91.88671875" style="131" customWidth="1"/>
    <col min="12045" max="12289" width="11.44140625" style="131"/>
    <col min="12290" max="12290" width="29.44140625" style="131" customWidth="1"/>
    <col min="12291" max="12297" width="11.44140625" style="131"/>
    <col min="12298" max="12298" width="13.33203125" style="131" customWidth="1"/>
    <col min="12299" max="12299" width="11.44140625" style="131"/>
    <col min="12300" max="12300" width="91.88671875" style="131" customWidth="1"/>
    <col min="12301" max="12545" width="11.44140625" style="131"/>
    <col min="12546" max="12546" width="29.44140625" style="131" customWidth="1"/>
    <col min="12547" max="12553" width="11.44140625" style="131"/>
    <col min="12554" max="12554" width="13.33203125" style="131" customWidth="1"/>
    <col min="12555" max="12555" width="11.44140625" style="131"/>
    <col min="12556" max="12556" width="91.88671875" style="131" customWidth="1"/>
    <col min="12557" max="12801" width="11.44140625" style="131"/>
    <col min="12802" max="12802" width="29.44140625" style="131" customWidth="1"/>
    <col min="12803" max="12809" width="11.44140625" style="131"/>
    <col min="12810" max="12810" width="13.33203125" style="131" customWidth="1"/>
    <col min="12811" max="12811" width="11.44140625" style="131"/>
    <col min="12812" max="12812" width="91.88671875" style="131" customWidth="1"/>
    <col min="12813" max="13057" width="11.44140625" style="131"/>
    <col min="13058" max="13058" width="29.44140625" style="131" customWidth="1"/>
    <col min="13059" max="13065" width="11.44140625" style="131"/>
    <col min="13066" max="13066" width="13.33203125" style="131" customWidth="1"/>
    <col min="13067" max="13067" width="11.44140625" style="131"/>
    <col min="13068" max="13068" width="91.88671875" style="131" customWidth="1"/>
    <col min="13069" max="13313" width="11.44140625" style="131"/>
    <col min="13314" max="13314" width="29.44140625" style="131" customWidth="1"/>
    <col min="13315" max="13321" width="11.44140625" style="131"/>
    <col min="13322" max="13322" width="13.33203125" style="131" customWidth="1"/>
    <col min="13323" max="13323" width="11.44140625" style="131"/>
    <col min="13324" max="13324" width="91.88671875" style="131" customWidth="1"/>
    <col min="13325" max="13569" width="11.44140625" style="131"/>
    <col min="13570" max="13570" width="29.44140625" style="131" customWidth="1"/>
    <col min="13571" max="13577" width="11.44140625" style="131"/>
    <col min="13578" max="13578" width="13.33203125" style="131" customWidth="1"/>
    <col min="13579" max="13579" width="11.44140625" style="131"/>
    <col min="13580" max="13580" width="91.88671875" style="131" customWidth="1"/>
    <col min="13581" max="13825" width="11.44140625" style="131"/>
    <col min="13826" max="13826" width="29.44140625" style="131" customWidth="1"/>
    <col min="13827" max="13833" width="11.44140625" style="131"/>
    <col min="13834" max="13834" width="13.33203125" style="131" customWidth="1"/>
    <col min="13835" max="13835" width="11.44140625" style="131"/>
    <col min="13836" max="13836" width="91.88671875" style="131" customWidth="1"/>
    <col min="13837" max="14081" width="11.44140625" style="131"/>
    <col min="14082" max="14082" width="29.44140625" style="131" customWidth="1"/>
    <col min="14083" max="14089" width="11.44140625" style="131"/>
    <col min="14090" max="14090" width="13.33203125" style="131" customWidth="1"/>
    <col min="14091" max="14091" width="11.44140625" style="131"/>
    <col min="14092" max="14092" width="91.88671875" style="131" customWidth="1"/>
    <col min="14093" max="14337" width="11.44140625" style="131"/>
    <col min="14338" max="14338" width="29.44140625" style="131" customWidth="1"/>
    <col min="14339" max="14345" width="11.44140625" style="131"/>
    <col min="14346" max="14346" width="13.33203125" style="131" customWidth="1"/>
    <col min="14347" max="14347" width="11.44140625" style="131"/>
    <col min="14348" max="14348" width="91.88671875" style="131" customWidth="1"/>
    <col min="14349" max="14593" width="11.44140625" style="131"/>
    <col min="14594" max="14594" width="29.44140625" style="131" customWidth="1"/>
    <col min="14595" max="14601" width="11.44140625" style="131"/>
    <col min="14602" max="14602" width="13.33203125" style="131" customWidth="1"/>
    <col min="14603" max="14603" width="11.44140625" style="131"/>
    <col min="14604" max="14604" width="91.88671875" style="131" customWidth="1"/>
    <col min="14605" max="14849" width="11.44140625" style="131"/>
    <col min="14850" max="14850" width="29.44140625" style="131" customWidth="1"/>
    <col min="14851" max="14857" width="11.44140625" style="131"/>
    <col min="14858" max="14858" width="13.33203125" style="131" customWidth="1"/>
    <col min="14859" max="14859" width="11.44140625" style="131"/>
    <col min="14860" max="14860" width="91.88671875" style="131" customWidth="1"/>
    <col min="14861" max="15105" width="11.44140625" style="131"/>
    <col min="15106" max="15106" width="29.44140625" style="131" customWidth="1"/>
    <col min="15107" max="15113" width="11.44140625" style="131"/>
    <col min="15114" max="15114" width="13.33203125" style="131" customWidth="1"/>
    <col min="15115" max="15115" width="11.44140625" style="131"/>
    <col min="15116" max="15116" width="91.88671875" style="131" customWidth="1"/>
    <col min="15117" max="15361" width="11.44140625" style="131"/>
    <col min="15362" max="15362" width="29.44140625" style="131" customWidth="1"/>
    <col min="15363" max="15369" width="11.44140625" style="131"/>
    <col min="15370" max="15370" width="13.33203125" style="131" customWidth="1"/>
    <col min="15371" max="15371" width="11.44140625" style="131"/>
    <col min="15372" max="15372" width="91.88671875" style="131" customWidth="1"/>
    <col min="15373" max="15617" width="11.44140625" style="131"/>
    <col min="15618" max="15618" width="29.44140625" style="131" customWidth="1"/>
    <col min="15619" max="15625" width="11.44140625" style="131"/>
    <col min="15626" max="15626" width="13.33203125" style="131" customWidth="1"/>
    <col min="15627" max="15627" width="11.44140625" style="131"/>
    <col min="15628" max="15628" width="91.88671875" style="131" customWidth="1"/>
    <col min="15629" max="15873" width="11.44140625" style="131"/>
    <col min="15874" max="15874" width="29.44140625" style="131" customWidth="1"/>
    <col min="15875" max="15881" width="11.44140625" style="131"/>
    <col min="15882" max="15882" width="13.33203125" style="131" customWidth="1"/>
    <col min="15883" max="15883" width="11.44140625" style="131"/>
    <col min="15884" max="15884" width="91.88671875" style="131" customWidth="1"/>
    <col min="15885" max="16129" width="11.44140625" style="131"/>
    <col min="16130" max="16130" width="29.44140625" style="131" customWidth="1"/>
    <col min="16131" max="16137" width="11.44140625" style="131"/>
    <col min="16138" max="16138" width="13.33203125" style="131" customWidth="1"/>
    <col min="16139" max="16139" width="11.44140625" style="131"/>
    <col min="16140" max="16140" width="91.88671875" style="131" customWidth="1"/>
    <col min="16141" max="16384" width="11.44140625" style="131"/>
  </cols>
  <sheetData>
    <row r="1" spans="2:12" ht="25.5" customHeight="1">
      <c r="B1" s="131"/>
      <c r="C1" s="131"/>
      <c r="D1" s="131"/>
      <c r="E1" s="131"/>
      <c r="F1" s="131"/>
      <c r="G1" s="131"/>
      <c r="H1" s="131"/>
      <c r="I1" s="131"/>
      <c r="J1" s="131"/>
    </row>
    <row r="2" spans="2:12" ht="37.5" customHeight="1">
      <c r="B2" s="131"/>
      <c r="C2" s="193" t="s">
        <v>120</v>
      </c>
      <c r="D2" s="194"/>
      <c r="E2" s="194"/>
      <c r="F2" s="194"/>
      <c r="G2" s="194"/>
      <c r="H2" s="194"/>
      <c r="I2" s="2"/>
      <c r="J2" s="2"/>
    </row>
    <row r="3" spans="2:12" ht="55.5" customHeight="1" thickBot="1">
      <c r="B3" s="195" t="s">
        <v>121</v>
      </c>
      <c r="C3" s="195"/>
      <c r="D3" s="195"/>
      <c r="E3" s="195"/>
      <c r="F3" s="195"/>
      <c r="G3" s="195"/>
      <c r="H3" s="195"/>
      <c r="I3" s="195"/>
      <c r="J3" s="195"/>
    </row>
    <row r="4" spans="2:12" ht="26.25" customHeight="1" thickBot="1">
      <c r="B4" s="190" t="s">
        <v>95</v>
      </c>
      <c r="C4" s="196"/>
      <c r="D4" s="197"/>
      <c r="E4" s="198" t="s">
        <v>96</v>
      </c>
      <c r="F4" s="199"/>
      <c r="G4" s="200"/>
      <c r="H4" s="196"/>
      <c r="I4" s="197"/>
      <c r="J4" s="201"/>
    </row>
    <row r="5" spans="2:12" ht="21.75" customHeight="1">
      <c r="B5" s="192"/>
      <c r="C5" s="192"/>
      <c r="D5" s="192"/>
      <c r="E5" s="192"/>
      <c r="F5" s="192"/>
      <c r="G5" s="192"/>
      <c r="H5" s="192"/>
      <c r="I5" s="192"/>
      <c r="J5" s="192"/>
    </row>
    <row r="6" spans="2:12">
      <c r="B6" s="132"/>
      <c r="C6" s="133"/>
      <c r="D6" s="215" t="s">
        <v>0</v>
      </c>
      <c r="E6" s="215"/>
      <c r="F6" s="215"/>
      <c r="G6" s="215"/>
      <c r="H6" s="215"/>
      <c r="I6" s="215"/>
      <c r="J6" s="215"/>
    </row>
    <row r="7" spans="2:12" ht="13.8" thickBot="1">
      <c r="B7" s="132"/>
      <c r="C7" s="133"/>
      <c r="D7" s="57"/>
      <c r="E7" s="57"/>
      <c r="F7" s="57"/>
      <c r="G7" s="57"/>
      <c r="H7" s="57"/>
      <c r="I7" s="57"/>
      <c r="J7" s="57"/>
    </row>
    <row r="8" spans="2:12" ht="16.2" thickBot="1">
      <c r="B8" s="132"/>
      <c r="C8" s="216" t="s">
        <v>97</v>
      </c>
      <c r="D8" s="217"/>
      <c r="E8" s="217"/>
      <c r="F8" s="217"/>
      <c r="G8" s="217"/>
      <c r="H8" s="217"/>
      <c r="I8" s="217"/>
      <c r="J8" s="218"/>
    </row>
    <row r="9" spans="2:12">
      <c r="B9" s="202" t="s">
        <v>98</v>
      </c>
      <c r="C9" s="205" t="s">
        <v>3</v>
      </c>
      <c r="D9" s="207" t="s">
        <v>99</v>
      </c>
      <c r="E9" s="208"/>
      <c r="F9" s="209" t="s">
        <v>100</v>
      </c>
      <c r="G9" s="207"/>
      <c r="H9" s="209" t="s">
        <v>101</v>
      </c>
      <c r="I9" s="207"/>
      <c r="J9" s="134"/>
    </row>
    <row r="10" spans="2:12">
      <c r="B10" s="203"/>
      <c r="C10" s="206"/>
      <c r="D10" s="135" t="s">
        <v>1</v>
      </c>
      <c r="E10" s="136"/>
      <c r="F10" s="135" t="s">
        <v>1</v>
      </c>
      <c r="G10" s="136"/>
      <c r="H10" s="135" t="s">
        <v>1</v>
      </c>
      <c r="I10" s="136"/>
      <c r="J10" s="219" t="s">
        <v>2</v>
      </c>
    </row>
    <row r="11" spans="2:12" ht="12.75" customHeight="1">
      <c r="B11" s="203"/>
      <c r="C11" s="206"/>
      <c r="D11" s="137" t="s">
        <v>4</v>
      </c>
      <c r="E11" s="138"/>
      <c r="F11" s="137" t="s">
        <v>4</v>
      </c>
      <c r="G11" s="138"/>
      <c r="H11" s="137" t="s">
        <v>4</v>
      </c>
      <c r="I11" s="138"/>
      <c r="J11" s="219"/>
    </row>
    <row r="12" spans="2:12" ht="13.8" thickBot="1">
      <c r="B12" s="204"/>
      <c r="C12" s="206"/>
      <c r="D12" s="158" t="s">
        <v>5</v>
      </c>
      <c r="E12" s="159" t="s">
        <v>6</v>
      </c>
      <c r="F12" s="158" t="s">
        <v>5</v>
      </c>
      <c r="G12" s="159" t="s">
        <v>6</v>
      </c>
      <c r="H12" s="158" t="s">
        <v>5</v>
      </c>
      <c r="I12" s="159" t="s">
        <v>6</v>
      </c>
      <c r="J12" s="160"/>
    </row>
    <row r="13" spans="2:12" ht="33" customHeight="1">
      <c r="B13" s="179" t="s">
        <v>102</v>
      </c>
      <c r="C13" s="170"/>
      <c r="D13" s="171"/>
      <c r="E13" s="145">
        <f>C13*D13</f>
        <v>0</v>
      </c>
      <c r="F13" s="171"/>
      <c r="G13" s="145">
        <f>C13*F13</f>
        <v>0</v>
      </c>
      <c r="H13" s="171"/>
      <c r="I13" s="145">
        <f>C13*H13</f>
        <v>0</v>
      </c>
      <c r="J13" s="146">
        <f t="shared" ref="J13:J26" si="0">E13+G13+I13</f>
        <v>0</v>
      </c>
      <c r="L13" s="210"/>
    </row>
    <row r="14" spans="2:12" ht="33" customHeight="1">
      <c r="B14" s="163" t="s">
        <v>103</v>
      </c>
      <c r="C14" s="172"/>
      <c r="D14" s="139"/>
      <c r="E14" s="140">
        <f>C14*D14</f>
        <v>0</v>
      </c>
      <c r="F14" s="139"/>
      <c r="G14" s="140">
        <f>C14*F14</f>
        <v>0</v>
      </c>
      <c r="H14" s="139"/>
      <c r="I14" s="140">
        <f>C14*H14</f>
        <v>0</v>
      </c>
      <c r="J14" s="141">
        <f t="shared" si="0"/>
        <v>0</v>
      </c>
      <c r="L14" s="210"/>
    </row>
    <row r="15" spans="2:12" ht="33" customHeight="1">
      <c r="B15" s="164" t="s">
        <v>104</v>
      </c>
      <c r="C15" s="172"/>
      <c r="D15" s="139"/>
      <c r="E15" s="140">
        <f>C15*D15</f>
        <v>0</v>
      </c>
      <c r="F15" s="139"/>
      <c r="G15" s="140">
        <f>C15*F15</f>
        <v>0</v>
      </c>
      <c r="H15" s="139"/>
      <c r="I15" s="140">
        <f>C15*H15</f>
        <v>0</v>
      </c>
      <c r="J15" s="141">
        <f t="shared" si="0"/>
        <v>0</v>
      </c>
      <c r="L15" s="210"/>
    </row>
    <row r="16" spans="2:12" ht="27" customHeight="1" thickBot="1">
      <c r="B16" s="165" t="s">
        <v>7</v>
      </c>
      <c r="C16" s="180"/>
      <c r="D16" s="181"/>
      <c r="E16" s="177">
        <f>SUM(E13:E15)</f>
        <v>0</v>
      </c>
      <c r="F16" s="182"/>
      <c r="G16" s="177">
        <f>SUM(G13:G15)</f>
        <v>0</v>
      </c>
      <c r="H16" s="182"/>
      <c r="I16" s="177">
        <f>SUM(I13:I15)</f>
        <v>0</v>
      </c>
      <c r="J16" s="178">
        <f t="shared" si="0"/>
        <v>0</v>
      </c>
      <c r="L16" s="210"/>
    </row>
    <row r="17" spans="2:12" ht="51" customHeight="1">
      <c r="B17" s="166" t="s">
        <v>8</v>
      </c>
      <c r="C17" s="183"/>
      <c r="D17" s="184"/>
      <c r="E17" s="145">
        <f>E16*0.2</f>
        <v>0</v>
      </c>
      <c r="F17" s="184"/>
      <c r="G17" s="145">
        <f>G16*0.2</f>
        <v>0</v>
      </c>
      <c r="H17" s="184"/>
      <c r="I17" s="145">
        <f>I16*0.2</f>
        <v>0</v>
      </c>
      <c r="J17" s="146">
        <f t="shared" si="0"/>
        <v>0</v>
      </c>
      <c r="L17" s="210"/>
    </row>
    <row r="18" spans="2:12" ht="46.5" customHeight="1">
      <c r="B18" s="163" t="s">
        <v>105</v>
      </c>
      <c r="C18" s="173"/>
      <c r="D18" s="161"/>
      <c r="E18" s="140"/>
      <c r="F18" s="161"/>
      <c r="G18" s="140"/>
      <c r="H18" s="161"/>
      <c r="I18" s="140"/>
      <c r="J18" s="141">
        <f t="shared" si="0"/>
        <v>0</v>
      </c>
    </row>
    <row r="19" spans="2:12" ht="28.5" customHeight="1" thickBot="1">
      <c r="B19" s="165" t="s">
        <v>9</v>
      </c>
      <c r="C19" s="175"/>
      <c r="D19" s="185"/>
      <c r="E19" s="177">
        <f>E17+E18</f>
        <v>0</v>
      </c>
      <c r="F19" s="185"/>
      <c r="G19" s="177">
        <f>G17+G18</f>
        <v>0</v>
      </c>
      <c r="H19" s="185"/>
      <c r="I19" s="177">
        <f>I17+I18</f>
        <v>0</v>
      </c>
      <c r="J19" s="178">
        <f t="shared" si="0"/>
        <v>0</v>
      </c>
    </row>
    <row r="20" spans="2:12" ht="37.5" customHeight="1">
      <c r="B20" s="191" t="s">
        <v>118</v>
      </c>
      <c r="C20" s="211" t="s">
        <v>119</v>
      </c>
      <c r="D20" s="212"/>
      <c r="E20" s="186"/>
      <c r="F20" s="187"/>
      <c r="G20" s="186"/>
      <c r="H20" s="187"/>
      <c r="I20" s="186"/>
      <c r="J20" s="188"/>
    </row>
    <row r="21" spans="2:12" ht="27.75" customHeight="1">
      <c r="B21" s="163" t="s">
        <v>106</v>
      </c>
      <c r="C21" s="213"/>
      <c r="D21" s="214"/>
      <c r="E21" s="140"/>
      <c r="F21" s="161"/>
      <c r="G21" s="140"/>
      <c r="H21" s="161"/>
      <c r="I21" s="140"/>
      <c r="J21" s="141">
        <f t="shared" si="0"/>
        <v>0</v>
      </c>
    </row>
    <row r="22" spans="2:12" ht="36" customHeight="1">
      <c r="B22" s="167" t="s">
        <v>107</v>
      </c>
      <c r="C22" s="213"/>
      <c r="D22" s="214"/>
      <c r="E22" s="140"/>
      <c r="F22" s="161"/>
      <c r="G22" s="140"/>
      <c r="H22" s="161"/>
      <c r="I22" s="140"/>
      <c r="J22" s="141">
        <f t="shared" si="0"/>
        <v>0</v>
      </c>
    </row>
    <row r="23" spans="2:12" ht="27" customHeight="1">
      <c r="B23" s="163" t="s">
        <v>108</v>
      </c>
      <c r="C23" s="213"/>
      <c r="D23" s="214"/>
      <c r="E23" s="140"/>
      <c r="F23" s="161"/>
      <c r="G23" s="140"/>
      <c r="H23" s="161"/>
      <c r="I23" s="140"/>
      <c r="J23" s="141">
        <f t="shared" si="0"/>
        <v>0</v>
      </c>
    </row>
    <row r="24" spans="2:12" ht="34.5" customHeight="1">
      <c r="B24" s="163" t="s">
        <v>109</v>
      </c>
      <c r="C24" s="213"/>
      <c r="D24" s="214"/>
      <c r="E24" s="140"/>
      <c r="F24" s="161"/>
      <c r="G24" s="140"/>
      <c r="H24" s="161"/>
      <c r="I24" s="140"/>
      <c r="J24" s="141">
        <f t="shared" si="0"/>
        <v>0</v>
      </c>
    </row>
    <row r="25" spans="2:12" ht="29.25" customHeight="1">
      <c r="B25" s="163" t="s">
        <v>110</v>
      </c>
      <c r="C25" s="213"/>
      <c r="D25" s="214"/>
      <c r="E25" s="140"/>
      <c r="F25" s="161"/>
      <c r="G25" s="140"/>
      <c r="H25" s="161"/>
      <c r="I25" s="140"/>
      <c r="J25" s="141">
        <f t="shared" si="0"/>
        <v>0</v>
      </c>
    </row>
    <row r="26" spans="2:12" ht="28.5" customHeight="1">
      <c r="B26" s="163" t="s">
        <v>111</v>
      </c>
      <c r="C26" s="213"/>
      <c r="D26" s="214"/>
      <c r="E26" s="140"/>
      <c r="F26" s="161"/>
      <c r="G26" s="140"/>
      <c r="H26" s="161"/>
      <c r="I26" s="140"/>
      <c r="J26" s="141">
        <f t="shared" si="0"/>
        <v>0</v>
      </c>
    </row>
    <row r="27" spans="2:12" ht="30.75" customHeight="1" thickBot="1">
      <c r="B27" s="165" t="s">
        <v>60</v>
      </c>
      <c r="C27" s="213"/>
      <c r="D27" s="214"/>
      <c r="E27" s="177">
        <f>SUM(E21:E26)</f>
        <v>0</v>
      </c>
      <c r="F27" s="185"/>
      <c r="G27" s="177">
        <f>SUM(G21:G26)</f>
        <v>0</v>
      </c>
      <c r="H27" s="185"/>
      <c r="I27" s="177">
        <f>SUM(I21:I26)</f>
        <v>0</v>
      </c>
      <c r="J27" s="178">
        <f>SUM(J21:J26)</f>
        <v>0</v>
      </c>
    </row>
    <row r="28" spans="2:12" ht="40.5" customHeight="1">
      <c r="B28" s="168" t="s">
        <v>112</v>
      </c>
      <c r="C28" s="189"/>
      <c r="D28" s="184"/>
      <c r="E28" s="147"/>
      <c r="F28" s="184"/>
      <c r="G28" s="147"/>
      <c r="H28" s="184"/>
      <c r="I28" s="147"/>
      <c r="J28" s="148">
        <f>E28+G28+I28</f>
        <v>0</v>
      </c>
    </row>
    <row r="29" spans="2:12" ht="47.25" customHeight="1">
      <c r="B29" s="169" t="s">
        <v>113</v>
      </c>
      <c r="C29" s="173"/>
      <c r="D29" s="161"/>
      <c r="E29" s="162"/>
      <c r="F29" s="161"/>
      <c r="G29" s="162"/>
      <c r="H29" s="161"/>
      <c r="I29" s="162"/>
      <c r="J29" s="174">
        <f>E29+G29+I29</f>
        <v>0</v>
      </c>
    </row>
    <row r="30" spans="2:12" ht="21.75" customHeight="1" thickBot="1">
      <c r="B30" s="165" t="s">
        <v>10</v>
      </c>
      <c r="C30" s="175"/>
      <c r="D30" s="176"/>
      <c r="E30" s="177">
        <f>SUM(E28:E29)</f>
        <v>0</v>
      </c>
      <c r="F30" s="176"/>
      <c r="G30" s="177">
        <f>SUM(G28:G29)</f>
        <v>0</v>
      </c>
      <c r="H30" s="176"/>
      <c r="I30" s="177">
        <f>SUM(I28:I29)</f>
        <v>0</v>
      </c>
      <c r="J30" s="178">
        <f>SUM(J28:J29)</f>
        <v>0</v>
      </c>
    </row>
    <row r="31" spans="2:12" ht="29.25" customHeight="1" thickBot="1">
      <c r="B31" s="151" t="s">
        <v>11</v>
      </c>
      <c r="C31" s="144"/>
      <c r="D31" s="149"/>
      <c r="E31" s="142">
        <f>E16+E19+E27+E30</f>
        <v>0</v>
      </c>
      <c r="F31" s="149"/>
      <c r="G31" s="142">
        <f>G16+G19+G27+G30</f>
        <v>0</v>
      </c>
      <c r="H31" s="150"/>
      <c r="I31" s="142">
        <f>I16+I19+I27+I30</f>
        <v>0</v>
      </c>
      <c r="J31" s="143">
        <f>J16+J19+J27+J30</f>
        <v>0</v>
      </c>
    </row>
    <row r="32" spans="2:12">
      <c r="B32" s="6"/>
      <c r="C32" s="6"/>
      <c r="D32" s="6"/>
      <c r="E32" s="129"/>
      <c r="F32" s="129"/>
      <c r="G32" s="129"/>
      <c r="H32" s="129"/>
      <c r="I32" s="129"/>
      <c r="J32" s="129"/>
    </row>
    <row r="33" spans="2:10">
      <c r="B33" s="152" t="s">
        <v>114</v>
      </c>
      <c r="C33" s="153"/>
      <c r="D33" s="153"/>
      <c r="E33" s="154"/>
      <c r="F33" s="154"/>
      <c r="G33" s="129"/>
      <c r="H33" s="129"/>
      <c r="I33" s="129"/>
      <c r="J33" s="129"/>
    </row>
    <row r="34" spans="2:10" s="155" customFormat="1" ht="14.25" customHeight="1">
      <c r="B34" s="152" t="s">
        <v>115</v>
      </c>
      <c r="C34" s="152"/>
      <c r="D34" s="152"/>
      <c r="E34" s="152"/>
      <c r="F34" s="152"/>
      <c r="G34" s="152"/>
      <c r="H34" s="152"/>
      <c r="I34" s="152"/>
      <c r="J34" s="152"/>
    </row>
    <row r="35" spans="2:10">
      <c r="B35" s="131"/>
      <c r="C35" s="131"/>
      <c r="D35" s="131"/>
      <c r="E35" s="131"/>
      <c r="F35" s="131"/>
      <c r="G35" s="131"/>
      <c r="H35" s="131"/>
      <c r="I35" s="131"/>
      <c r="J35" s="131"/>
    </row>
    <row r="36" spans="2:10">
      <c r="B36" s="131"/>
      <c r="C36" s="131"/>
      <c r="D36" s="131"/>
      <c r="E36" s="131"/>
      <c r="F36" s="131"/>
      <c r="G36" s="131"/>
      <c r="H36" s="131"/>
      <c r="I36" s="131"/>
      <c r="J36" s="131"/>
    </row>
    <row r="37" spans="2:10">
      <c r="B37" s="131"/>
      <c r="C37" s="131"/>
      <c r="D37" s="131"/>
      <c r="E37" s="131"/>
      <c r="F37" s="131"/>
      <c r="G37" s="131"/>
      <c r="H37" s="131"/>
      <c r="I37" s="131"/>
      <c r="J37" s="131"/>
    </row>
    <row r="38" spans="2:10">
      <c r="B38" s="131"/>
      <c r="C38" s="131"/>
      <c r="D38" s="131"/>
      <c r="E38" s="131"/>
      <c r="F38" s="131"/>
      <c r="G38" s="131"/>
      <c r="H38" s="131"/>
      <c r="I38" s="131"/>
      <c r="J38" s="131"/>
    </row>
    <row r="39" spans="2:10">
      <c r="B39" s="131"/>
      <c r="C39" s="131"/>
      <c r="D39" s="131"/>
      <c r="E39" s="131"/>
      <c r="F39" s="131"/>
      <c r="G39" s="131"/>
      <c r="H39" s="131"/>
      <c r="I39" s="131"/>
      <c r="J39" s="131"/>
    </row>
    <row r="40" spans="2:10">
      <c r="B40" s="131"/>
      <c r="C40" s="131"/>
      <c r="D40" s="131"/>
      <c r="E40" s="131"/>
      <c r="F40" s="131"/>
      <c r="G40" s="131"/>
      <c r="H40" s="131"/>
      <c r="I40" s="131"/>
      <c r="J40" s="131"/>
    </row>
    <row r="41" spans="2:10">
      <c r="B41" s="131"/>
      <c r="C41" s="131"/>
      <c r="D41" s="131"/>
      <c r="E41" s="131"/>
      <c r="F41" s="131"/>
      <c r="G41" s="131"/>
      <c r="H41" s="131"/>
      <c r="I41" s="131"/>
      <c r="J41" s="131"/>
    </row>
    <row r="42" spans="2:10">
      <c r="B42" s="131"/>
      <c r="C42" s="131"/>
      <c r="D42" s="131"/>
      <c r="E42" s="131"/>
      <c r="F42" s="131"/>
      <c r="G42" s="131"/>
      <c r="H42" s="131"/>
      <c r="I42" s="131"/>
      <c r="J42" s="131"/>
    </row>
    <row r="43" spans="2:10">
      <c r="B43" s="131"/>
      <c r="C43" s="131"/>
      <c r="D43" s="131"/>
      <c r="E43" s="131"/>
      <c r="F43" s="131"/>
      <c r="G43" s="131"/>
      <c r="H43" s="131"/>
      <c r="I43" s="131"/>
      <c r="J43" s="131"/>
    </row>
    <row r="44" spans="2:10">
      <c r="B44" s="131"/>
      <c r="C44" s="131"/>
      <c r="D44" s="131"/>
      <c r="E44" s="131"/>
      <c r="F44" s="131"/>
      <c r="G44" s="131"/>
      <c r="H44" s="131"/>
      <c r="I44" s="131"/>
      <c r="J44" s="131"/>
    </row>
    <row r="45" spans="2:10">
      <c r="B45" s="131"/>
      <c r="C45" s="131"/>
      <c r="D45" s="131"/>
      <c r="E45" s="131"/>
      <c r="F45" s="131"/>
      <c r="G45" s="131"/>
      <c r="H45" s="131"/>
      <c r="I45" s="131"/>
      <c r="J45" s="131"/>
    </row>
    <row r="46" spans="2:10">
      <c r="B46" s="131"/>
      <c r="C46" s="131"/>
      <c r="D46" s="131"/>
      <c r="E46" s="131"/>
      <c r="F46" s="131"/>
      <c r="G46" s="131"/>
      <c r="H46" s="131"/>
      <c r="I46" s="131"/>
      <c r="J46" s="131"/>
    </row>
    <row r="47" spans="2:10">
      <c r="B47" s="131"/>
      <c r="C47" s="131"/>
      <c r="D47" s="131"/>
      <c r="E47" s="131"/>
      <c r="F47" s="131"/>
      <c r="G47" s="131"/>
      <c r="H47" s="131"/>
      <c r="I47" s="131"/>
      <c r="J47" s="131"/>
    </row>
    <row r="48" spans="2:10">
      <c r="B48" s="131"/>
      <c r="C48" s="131"/>
      <c r="D48" s="131"/>
      <c r="E48" s="131"/>
      <c r="F48" s="131"/>
      <c r="G48" s="131"/>
      <c r="H48" s="131"/>
      <c r="I48" s="131"/>
      <c r="J48" s="131"/>
    </row>
    <row r="49" s="131" customFormat="1"/>
    <row r="50" s="131" customFormat="1"/>
    <row r="51" s="131" customFormat="1"/>
    <row r="52" s="131" customFormat="1"/>
    <row r="53" s="131" customFormat="1"/>
    <row r="54" s="131" customFormat="1"/>
    <row r="55" s="131" customFormat="1"/>
    <row r="56" s="131" customFormat="1"/>
    <row r="57" s="131" customFormat="1"/>
    <row r="58" s="131" customFormat="1"/>
    <row r="59" s="131" customFormat="1"/>
    <row r="60" s="131" customFormat="1"/>
    <row r="61" s="131" customFormat="1"/>
    <row r="62" s="131" customFormat="1"/>
    <row r="63" s="131" customFormat="1"/>
    <row r="64" s="131" customFormat="1"/>
    <row r="65" s="131" customFormat="1"/>
    <row r="66" s="131" customFormat="1"/>
    <row r="67" s="131" customFormat="1"/>
    <row r="68" s="131" customFormat="1"/>
    <row r="69" s="131" customFormat="1"/>
    <row r="70" s="131" customFormat="1"/>
    <row r="71" s="131" customFormat="1"/>
    <row r="72" s="131" customFormat="1"/>
    <row r="73" s="131" customFormat="1"/>
    <row r="74" s="131" customFormat="1"/>
    <row r="75" s="131" customFormat="1"/>
    <row r="76" s="131" customFormat="1"/>
    <row r="77" s="131" customFormat="1"/>
    <row r="78" s="131" customFormat="1"/>
    <row r="79" s="131" customFormat="1"/>
    <row r="80" s="131" customFormat="1"/>
    <row r="81" s="131" customFormat="1"/>
    <row r="82" s="131" customFormat="1"/>
    <row r="83" s="131" customFormat="1"/>
    <row r="84" s="131" customFormat="1"/>
    <row r="85" s="131" customFormat="1"/>
    <row r="86" s="131" customFormat="1"/>
    <row r="87" s="131" customFormat="1"/>
    <row r="88" s="131" customFormat="1"/>
    <row r="89" s="131" customFormat="1"/>
    <row r="90" s="131" customFormat="1"/>
    <row r="91" s="131" customFormat="1"/>
    <row r="92" s="131" customFormat="1"/>
    <row r="93" s="131" customFormat="1"/>
    <row r="94" s="131" customFormat="1"/>
    <row r="95" s="131" customFormat="1"/>
    <row r="96" s="131" customFormat="1"/>
    <row r="97" s="131" customFormat="1"/>
    <row r="98" s="131" customFormat="1"/>
    <row r="99" s="131" customFormat="1"/>
    <row r="100" s="131" customFormat="1"/>
    <row r="101" s="131" customFormat="1"/>
    <row r="102" s="131" customFormat="1"/>
    <row r="103" s="131" customFormat="1"/>
    <row r="104" s="131" customFormat="1"/>
    <row r="105" s="131" customFormat="1"/>
    <row r="106" s="131" customFormat="1"/>
    <row r="107" s="131" customFormat="1"/>
    <row r="108" s="131" customFormat="1"/>
    <row r="109" s="131" customFormat="1"/>
    <row r="110" s="131" customFormat="1"/>
    <row r="111" s="131" customFormat="1"/>
    <row r="112" s="131" customFormat="1"/>
    <row r="113" s="131" customFormat="1"/>
    <row r="114" s="131" customFormat="1"/>
    <row r="115" s="131" customFormat="1"/>
    <row r="116" s="131" customFormat="1"/>
    <row r="117" s="131" customFormat="1"/>
    <row r="118" s="131" customFormat="1"/>
    <row r="119" s="131" customFormat="1"/>
    <row r="120" s="131" customFormat="1"/>
    <row r="121" s="131" customFormat="1"/>
    <row r="122" s="131" customFormat="1"/>
    <row r="123" s="131" customFormat="1"/>
    <row r="124" s="131" customFormat="1"/>
    <row r="125" s="131" customFormat="1"/>
    <row r="126" s="131" customFormat="1"/>
    <row r="127" s="131" customFormat="1"/>
    <row r="128" s="131" customFormat="1"/>
    <row r="129" s="131" customFormat="1"/>
    <row r="130" s="131" customFormat="1"/>
    <row r="131" s="131" customFormat="1"/>
    <row r="132" s="131" customFormat="1"/>
    <row r="133" s="131" customFormat="1"/>
    <row r="134" s="131" customFormat="1"/>
    <row r="135" s="131" customFormat="1"/>
    <row r="136" s="131" customFormat="1"/>
    <row r="137" s="131" customFormat="1"/>
    <row r="138" s="131" customFormat="1"/>
    <row r="139" s="131" customFormat="1"/>
    <row r="140" s="131" customFormat="1"/>
    <row r="141" s="131" customFormat="1"/>
    <row r="142" s="131" customFormat="1"/>
    <row r="143" s="131" customFormat="1"/>
    <row r="144" s="131" customFormat="1"/>
    <row r="145" s="131" customFormat="1"/>
    <row r="146" s="131" customFormat="1"/>
    <row r="147" s="131" customFormat="1"/>
    <row r="148" s="131" customFormat="1"/>
    <row r="149" s="131" customFormat="1"/>
    <row r="150" s="131" customFormat="1"/>
    <row r="151" s="131" customFormat="1"/>
    <row r="152" s="131" customFormat="1"/>
    <row r="153" s="131" customFormat="1"/>
    <row r="154" s="131" customFormat="1"/>
    <row r="155" s="131" customFormat="1"/>
    <row r="156" s="131" customFormat="1"/>
    <row r="157" s="131" customFormat="1"/>
    <row r="158" s="131" customFormat="1"/>
    <row r="159" s="131" customFormat="1"/>
    <row r="160" s="131" customFormat="1"/>
    <row r="161" s="131" customFormat="1"/>
    <row r="162" s="131" customFormat="1"/>
    <row r="163" s="131" customFormat="1"/>
    <row r="164" s="131" customFormat="1"/>
    <row r="165" s="131" customFormat="1"/>
    <row r="166" s="131" customFormat="1"/>
    <row r="167" s="131" customFormat="1"/>
    <row r="168" s="131" customFormat="1"/>
    <row r="169" s="131" customFormat="1"/>
    <row r="170" s="131" customFormat="1"/>
    <row r="171" s="131" customFormat="1"/>
    <row r="172" s="131" customFormat="1"/>
    <row r="173" s="131" customFormat="1"/>
    <row r="174" s="131" customFormat="1"/>
    <row r="175" s="131" customFormat="1"/>
    <row r="176" s="131" customFormat="1"/>
    <row r="177" s="131" customFormat="1"/>
    <row r="178" s="131" customFormat="1"/>
    <row r="179" s="131" customFormat="1"/>
    <row r="180" s="131" customFormat="1"/>
    <row r="181" s="131" customFormat="1"/>
    <row r="182" s="131" customFormat="1"/>
    <row r="183" s="131" customFormat="1"/>
    <row r="184" s="131" customFormat="1"/>
    <row r="185" s="131" customFormat="1"/>
    <row r="186" s="131" customFormat="1"/>
    <row r="187" s="131" customFormat="1"/>
    <row r="188" s="131" customFormat="1"/>
    <row r="189" s="131" customFormat="1"/>
    <row r="190" s="131" customFormat="1"/>
    <row r="191" s="131" customFormat="1"/>
    <row r="192" s="131" customFormat="1"/>
    <row r="193" s="131" customFormat="1"/>
    <row r="194" s="131" customFormat="1"/>
    <row r="195" s="131" customFormat="1"/>
    <row r="196" s="131" customFormat="1"/>
    <row r="197" s="131" customFormat="1"/>
    <row r="198" s="131" customFormat="1"/>
    <row r="199" s="131" customFormat="1"/>
    <row r="200" s="131" customFormat="1"/>
    <row r="201" s="131" customFormat="1"/>
    <row r="202" s="131" customFormat="1"/>
    <row r="203" s="131" customFormat="1"/>
    <row r="204" s="131" customFormat="1"/>
    <row r="205" s="131" customFormat="1"/>
    <row r="206" s="131" customFormat="1"/>
    <row r="207" s="131" customFormat="1"/>
    <row r="208" s="131" customFormat="1"/>
    <row r="209" s="131" customFormat="1"/>
    <row r="210" s="131" customFormat="1"/>
    <row r="211" s="131" customFormat="1"/>
    <row r="212" s="131" customFormat="1"/>
    <row r="213" s="131" customFormat="1"/>
    <row r="214" s="131" customFormat="1"/>
    <row r="215" s="131" customFormat="1"/>
    <row r="216" s="131" customFormat="1"/>
    <row r="217" s="131" customFormat="1"/>
    <row r="218" s="131" customFormat="1"/>
    <row r="219" s="131" customFormat="1"/>
    <row r="220" s="131" customFormat="1"/>
    <row r="221" s="131" customFormat="1"/>
    <row r="222" s="131" customFormat="1"/>
    <row r="223" s="131" customFormat="1"/>
    <row r="224" s="131" customFormat="1"/>
    <row r="225" s="131" customFormat="1"/>
    <row r="226" s="131" customFormat="1"/>
    <row r="227" s="131" customFormat="1"/>
    <row r="228" s="131" customFormat="1"/>
    <row r="229" s="131" customFormat="1"/>
    <row r="230" s="131" customFormat="1"/>
    <row r="231" s="131" customFormat="1"/>
    <row r="232" s="131" customFormat="1"/>
    <row r="233" s="131" customFormat="1"/>
    <row r="234" s="131" customFormat="1"/>
    <row r="235" s="131" customFormat="1"/>
    <row r="236" s="131" customFormat="1"/>
    <row r="237" s="131" customFormat="1"/>
    <row r="238" s="131" customFormat="1"/>
    <row r="239" s="131" customFormat="1"/>
    <row r="240" s="131" customFormat="1"/>
    <row r="241" s="131" customFormat="1"/>
    <row r="242" s="131" customFormat="1"/>
    <row r="243" s="131" customFormat="1"/>
    <row r="244" s="131" customFormat="1"/>
    <row r="245" s="131" customFormat="1"/>
    <row r="246" s="131" customFormat="1"/>
    <row r="247" s="131" customFormat="1"/>
    <row r="248" s="131" customFormat="1"/>
    <row r="249" s="131" customFormat="1"/>
    <row r="250" s="131" customFormat="1"/>
    <row r="251" s="131" customFormat="1"/>
    <row r="252" s="131" customFormat="1"/>
    <row r="253" s="131" customFormat="1"/>
    <row r="254" s="131" customFormat="1"/>
    <row r="255" s="131" customFormat="1"/>
    <row r="256" s="131" customFormat="1"/>
    <row r="257" s="131" customFormat="1"/>
    <row r="258" s="131" customFormat="1"/>
    <row r="259" s="131" customFormat="1"/>
    <row r="260" s="131" customFormat="1"/>
    <row r="261" s="131" customFormat="1"/>
    <row r="262" s="131" customFormat="1"/>
    <row r="263" s="131" customFormat="1"/>
    <row r="264" s="131" customFormat="1"/>
    <row r="265" s="131" customFormat="1"/>
    <row r="266" s="131" customFormat="1"/>
    <row r="267" s="131" customFormat="1"/>
    <row r="268" s="131" customFormat="1"/>
    <row r="269" s="131" customFormat="1"/>
    <row r="270" s="131" customFormat="1"/>
    <row r="271" s="131" customFormat="1"/>
    <row r="272" s="131" customFormat="1"/>
    <row r="273" s="131" customFormat="1"/>
    <row r="274" s="131" customFormat="1"/>
    <row r="275" s="131" customFormat="1"/>
    <row r="276" s="131" customFormat="1"/>
    <row r="277" s="131" customFormat="1"/>
    <row r="278" s="131" customFormat="1"/>
    <row r="279" s="131" customFormat="1"/>
    <row r="280" s="131" customFormat="1"/>
    <row r="281" s="131" customFormat="1"/>
    <row r="282" s="131" customFormat="1"/>
    <row r="283" s="131" customFormat="1"/>
    <row r="284" s="131" customFormat="1"/>
    <row r="285" s="131" customFormat="1"/>
    <row r="286" s="131" customFormat="1"/>
    <row r="287" s="131" customFormat="1"/>
    <row r="288" s="131" customFormat="1"/>
    <row r="289" s="131" customFormat="1"/>
    <row r="290" s="131" customFormat="1"/>
    <row r="291" s="131" customFormat="1"/>
    <row r="292" s="131" customFormat="1"/>
    <row r="293" s="131" customFormat="1"/>
    <row r="294" s="131" customFormat="1"/>
    <row r="295" s="131" customFormat="1"/>
    <row r="296" s="131" customFormat="1"/>
    <row r="297" s="131" customFormat="1"/>
    <row r="298" s="131" customFormat="1"/>
    <row r="299" s="131" customFormat="1"/>
    <row r="300" s="131" customFormat="1"/>
    <row r="301" s="131" customFormat="1"/>
    <row r="302" s="131" customFormat="1"/>
    <row r="303" s="131" customFormat="1"/>
    <row r="304" s="131" customFormat="1"/>
    <row r="305" s="131" customFormat="1"/>
    <row r="306" s="131" customFormat="1"/>
    <row r="307" s="131" customFormat="1"/>
    <row r="308" s="131" customFormat="1"/>
    <row r="309" s="131" customFormat="1"/>
    <row r="310" s="131" customFormat="1"/>
    <row r="311" s="131" customFormat="1"/>
    <row r="312" s="131" customFormat="1"/>
    <row r="313" s="131" customFormat="1"/>
    <row r="314" s="131" customFormat="1"/>
    <row r="315" s="131" customFormat="1"/>
    <row r="316" s="131" customFormat="1"/>
    <row r="317" s="131" customFormat="1"/>
    <row r="318" s="131" customFormat="1"/>
    <row r="319" s="131" customFormat="1"/>
    <row r="320" s="131" customFormat="1"/>
    <row r="321" s="131" customFormat="1"/>
    <row r="322" s="131" customFormat="1"/>
    <row r="323" s="131" customFormat="1"/>
    <row r="324" s="131" customFormat="1"/>
    <row r="325" s="131" customFormat="1"/>
    <row r="326" s="131" customFormat="1"/>
    <row r="327" s="131" customFormat="1"/>
    <row r="328" s="131" customFormat="1"/>
    <row r="329" s="131" customFormat="1"/>
    <row r="330" s="131" customFormat="1"/>
    <row r="331" s="131" customFormat="1"/>
    <row r="332" s="131" customFormat="1"/>
    <row r="333" s="131" customFormat="1"/>
    <row r="334" s="131" customFormat="1"/>
    <row r="335" s="131" customFormat="1"/>
    <row r="336" s="131" customFormat="1"/>
    <row r="337" s="131" customFormat="1"/>
    <row r="338" s="131" customFormat="1"/>
    <row r="339" s="131" customFormat="1"/>
    <row r="340" s="131" customFormat="1"/>
    <row r="341" s="131" customFormat="1"/>
    <row r="342" s="131" customFormat="1"/>
    <row r="343" s="131" customFormat="1"/>
    <row r="344" s="131" customFormat="1"/>
    <row r="345" s="131" customFormat="1"/>
    <row r="346" s="131" customFormat="1"/>
    <row r="347" s="131" customFormat="1"/>
    <row r="348" s="131" customFormat="1"/>
    <row r="349" s="131" customFormat="1"/>
    <row r="350" s="131" customFormat="1"/>
    <row r="351" s="131" customFormat="1"/>
    <row r="352" s="131" customFormat="1"/>
    <row r="353" s="131" customFormat="1"/>
    <row r="354" s="131" customFormat="1"/>
    <row r="355" s="131" customFormat="1"/>
    <row r="356" s="131" customFormat="1"/>
    <row r="357" s="131" customFormat="1"/>
    <row r="358" s="131" customFormat="1"/>
    <row r="359" s="131" customFormat="1"/>
    <row r="360" s="131" customFormat="1"/>
    <row r="361" s="131" customFormat="1"/>
    <row r="362" s="131" customFormat="1"/>
    <row r="363" s="131" customFormat="1"/>
    <row r="364" s="131" customFormat="1"/>
    <row r="365" s="131" customFormat="1"/>
    <row r="366" s="131" customFormat="1"/>
    <row r="367" s="131" customFormat="1"/>
    <row r="368" s="131" customFormat="1"/>
    <row r="369" s="131" customFormat="1"/>
    <row r="370" s="131" customFormat="1"/>
    <row r="371" s="131" customFormat="1"/>
    <row r="372" s="131" customFormat="1"/>
    <row r="373" s="131" customFormat="1"/>
    <row r="374" s="131" customFormat="1"/>
    <row r="375" s="131" customFormat="1"/>
    <row r="376" s="131" customFormat="1"/>
    <row r="377" s="131" customFormat="1"/>
    <row r="378" s="131" customFormat="1"/>
    <row r="379" s="131" customFormat="1"/>
    <row r="380" s="131" customFormat="1"/>
    <row r="381" s="131" customFormat="1"/>
    <row r="382" s="131" customFormat="1"/>
    <row r="383" s="131" customFormat="1"/>
    <row r="384" s="131" customFormat="1"/>
    <row r="385" s="131" customFormat="1"/>
    <row r="386" s="131" customFormat="1"/>
    <row r="387" s="131" customFormat="1"/>
    <row r="388" s="131" customFormat="1"/>
    <row r="389" s="131" customFormat="1"/>
    <row r="390" s="131" customFormat="1"/>
    <row r="391" s="131" customFormat="1"/>
    <row r="392" s="131" customFormat="1"/>
    <row r="393" s="131" customFormat="1"/>
    <row r="394" s="131" customFormat="1"/>
    <row r="395" s="131" customFormat="1"/>
    <row r="396" s="131" customFormat="1"/>
    <row r="397" s="131" customFormat="1"/>
    <row r="398" s="131" customFormat="1"/>
    <row r="399" s="131" customFormat="1"/>
    <row r="400" s="131" customFormat="1"/>
    <row r="401" s="131" customFormat="1"/>
    <row r="402" s="131" customFormat="1"/>
    <row r="403" s="131" customFormat="1"/>
    <row r="404" s="131" customFormat="1"/>
    <row r="405" s="131" customFormat="1"/>
    <row r="406" s="131" customFormat="1"/>
    <row r="407" s="131" customFormat="1"/>
    <row r="408" s="131" customFormat="1"/>
    <row r="409" s="131" customFormat="1"/>
    <row r="410" s="131" customFormat="1"/>
    <row r="411" s="131" customFormat="1"/>
    <row r="412" s="131" customFormat="1"/>
    <row r="413" s="131" customFormat="1"/>
    <row r="414" s="131" customFormat="1"/>
    <row r="415" s="131" customFormat="1"/>
    <row r="416" s="131" customFormat="1"/>
    <row r="417" s="131" customFormat="1"/>
    <row r="418" s="131" customFormat="1"/>
    <row r="419" s="131" customFormat="1"/>
    <row r="420" s="131" customFormat="1"/>
    <row r="421" s="131" customFormat="1"/>
    <row r="422" s="131" customFormat="1"/>
    <row r="423" s="131" customFormat="1"/>
    <row r="424" s="131" customFormat="1"/>
    <row r="425" s="131" customFormat="1"/>
    <row r="426" s="131" customFormat="1"/>
    <row r="427" s="131" customFormat="1"/>
    <row r="428" s="131" customFormat="1"/>
    <row r="429" s="131" customFormat="1"/>
    <row r="430" s="131" customFormat="1"/>
    <row r="431" s="131" customFormat="1"/>
    <row r="432" s="131" customFormat="1"/>
    <row r="433" s="131" customFormat="1"/>
    <row r="434" s="131" customFormat="1"/>
    <row r="435" s="131" customFormat="1"/>
    <row r="436" s="131" customFormat="1"/>
    <row r="437" s="131" customFormat="1"/>
    <row r="438" s="131" customFormat="1"/>
    <row r="439" s="131" customFormat="1"/>
    <row r="440" s="131" customFormat="1"/>
    <row r="441" s="131" customFormat="1"/>
    <row r="442" s="131" customFormat="1"/>
    <row r="443" s="131" customFormat="1"/>
    <row r="444" s="131" customFormat="1"/>
    <row r="445" s="131" customFormat="1"/>
    <row r="446" s="131" customFormat="1"/>
    <row r="447" s="131" customFormat="1"/>
    <row r="448" s="131" customFormat="1"/>
    <row r="449" s="131" customFormat="1"/>
    <row r="450" s="131" customFormat="1"/>
    <row r="451" s="131" customFormat="1"/>
    <row r="452" s="131" customFormat="1"/>
    <row r="453" s="131" customFormat="1"/>
    <row r="454" s="131" customFormat="1"/>
    <row r="455" s="131" customFormat="1"/>
    <row r="456" s="131" customFormat="1"/>
    <row r="457" s="131" customFormat="1"/>
    <row r="458" s="131" customFormat="1"/>
    <row r="459" s="131" customFormat="1"/>
    <row r="460" s="131" customFormat="1"/>
    <row r="461" s="131" customFormat="1"/>
    <row r="462" s="131" customFormat="1"/>
    <row r="463" s="131" customFormat="1"/>
    <row r="464" s="131" customFormat="1"/>
    <row r="465" s="131" customFormat="1"/>
    <row r="466" s="131" customFormat="1"/>
    <row r="467" s="131" customFormat="1"/>
    <row r="468" s="131" customFormat="1"/>
    <row r="469" s="131" customFormat="1"/>
    <row r="470" s="131" customFormat="1"/>
    <row r="471" s="131" customFormat="1"/>
    <row r="472" s="131" customFormat="1"/>
    <row r="473" s="131" customFormat="1"/>
    <row r="474" s="131" customFormat="1"/>
    <row r="475" s="131" customFormat="1"/>
    <row r="476" s="131" customFormat="1"/>
    <row r="477" s="131" customFormat="1"/>
    <row r="478" s="131" customFormat="1"/>
    <row r="479" s="131" customFormat="1"/>
    <row r="480" s="131" customFormat="1"/>
    <row r="481" s="131" customFormat="1"/>
    <row r="482" s="131" customFormat="1"/>
    <row r="483" s="131" customFormat="1"/>
    <row r="484" s="131" customFormat="1"/>
    <row r="485" s="131" customFormat="1"/>
    <row r="486" s="131" customFormat="1"/>
    <row r="487" s="131" customFormat="1"/>
    <row r="488" s="131" customFormat="1"/>
    <row r="489" s="131" customFormat="1"/>
    <row r="490" s="131" customFormat="1"/>
    <row r="491" s="131" customFormat="1"/>
    <row r="492" s="131" customFormat="1"/>
    <row r="493" s="131" customFormat="1"/>
    <row r="494" s="131" customFormat="1"/>
    <row r="495" s="131" customFormat="1"/>
    <row r="496" s="131" customFormat="1"/>
    <row r="497" s="131" customFormat="1"/>
    <row r="498" s="131" customFormat="1"/>
    <row r="499" s="131" customFormat="1"/>
    <row r="500" s="131" customFormat="1"/>
    <row r="501" s="131" customFormat="1"/>
    <row r="502" s="131" customFormat="1"/>
    <row r="503" s="131" customFormat="1"/>
    <row r="504" s="131" customFormat="1"/>
    <row r="505" s="131" customFormat="1"/>
    <row r="506" s="131" customFormat="1"/>
    <row r="507" s="131" customFormat="1"/>
    <row r="508" s="131" customFormat="1"/>
    <row r="509" s="131" customFormat="1"/>
    <row r="510" s="131" customFormat="1"/>
    <row r="511" s="131" customFormat="1"/>
    <row r="512" s="131" customFormat="1"/>
    <row r="513" s="131" customFormat="1"/>
    <row r="514" s="131" customFormat="1"/>
    <row r="515" s="131" customFormat="1"/>
    <row r="516" s="131" customFormat="1"/>
    <row r="517" s="131" customFormat="1"/>
    <row r="518" s="131" customFormat="1"/>
    <row r="519" s="131" customFormat="1"/>
    <row r="520" s="131" customFormat="1"/>
    <row r="521" s="131" customFormat="1"/>
    <row r="522" s="131" customFormat="1"/>
    <row r="523" s="131" customFormat="1"/>
    <row r="524" s="131" customFormat="1"/>
    <row r="525" s="131" customFormat="1"/>
    <row r="526" s="131" customFormat="1"/>
    <row r="527" s="131" customFormat="1"/>
    <row r="528" s="131" customFormat="1"/>
    <row r="529" s="131" customFormat="1"/>
    <row r="530" s="131" customFormat="1"/>
    <row r="531" s="131" customFormat="1"/>
    <row r="532" s="131" customFormat="1"/>
    <row r="533" s="131" customFormat="1"/>
    <row r="534" s="131" customFormat="1"/>
    <row r="535" s="131" customFormat="1"/>
    <row r="536" s="131" customFormat="1"/>
    <row r="537" s="131" customFormat="1"/>
    <row r="538" s="131" customFormat="1"/>
    <row r="539" s="131" customFormat="1"/>
    <row r="540" s="131" customFormat="1"/>
    <row r="541" s="131" customFormat="1"/>
    <row r="542" s="131" customFormat="1"/>
    <row r="543" s="131" customFormat="1"/>
    <row r="544" s="131" customFormat="1"/>
    <row r="545" s="131" customFormat="1"/>
    <row r="546" s="131" customFormat="1"/>
    <row r="547" s="131" customFormat="1"/>
    <row r="548" s="131" customFormat="1"/>
    <row r="549" s="131" customFormat="1"/>
    <row r="550" s="131" customFormat="1"/>
    <row r="551" s="131" customFormat="1"/>
    <row r="552" s="131" customFormat="1"/>
    <row r="553" s="131" customFormat="1"/>
    <row r="554" s="131" customFormat="1"/>
    <row r="555" s="131" customFormat="1"/>
    <row r="556" s="131" customFormat="1"/>
    <row r="557" s="131" customFormat="1"/>
    <row r="558" s="131" customFormat="1"/>
    <row r="559" s="131" customFormat="1"/>
    <row r="560" s="131" customFormat="1"/>
    <row r="561" s="131" customFormat="1"/>
    <row r="562" s="131" customFormat="1"/>
    <row r="563" s="131" customFormat="1"/>
    <row r="564" s="131" customFormat="1"/>
    <row r="565" s="131" customFormat="1"/>
    <row r="566" s="131" customFormat="1"/>
    <row r="567" s="131" customFormat="1"/>
    <row r="568" s="131" customFormat="1"/>
    <row r="569" s="131" customFormat="1"/>
    <row r="570" s="131" customFormat="1"/>
    <row r="571" s="131" customFormat="1"/>
    <row r="572" s="131" customFormat="1"/>
    <row r="573" s="131" customFormat="1"/>
    <row r="574" s="131" customFormat="1"/>
    <row r="575" s="131" customFormat="1"/>
    <row r="576" s="131" customFormat="1"/>
    <row r="577" s="131" customFormat="1"/>
    <row r="578" s="131" customFormat="1"/>
    <row r="579" s="131" customFormat="1"/>
    <row r="580" s="131" customFormat="1"/>
    <row r="581" s="131" customFormat="1"/>
    <row r="582" s="131" customFormat="1"/>
    <row r="583" s="131" customFormat="1"/>
    <row r="584" s="131" customFormat="1"/>
    <row r="585" s="131" customFormat="1"/>
    <row r="586" s="131" customFormat="1"/>
    <row r="587" s="131" customFormat="1"/>
    <row r="588" s="131" customFormat="1"/>
    <row r="589" s="131" customFormat="1"/>
    <row r="590" s="131" customFormat="1"/>
    <row r="591" s="131" customFormat="1"/>
    <row r="592" s="131" customFormat="1"/>
    <row r="593" s="131" customFormat="1"/>
    <row r="594" s="131" customFormat="1"/>
    <row r="595" s="131" customFormat="1"/>
    <row r="596" s="131" customFormat="1"/>
    <row r="597" s="131" customFormat="1"/>
    <row r="598" s="131" customFormat="1"/>
    <row r="599" s="131" customFormat="1"/>
    <row r="600" s="131" customFormat="1"/>
    <row r="601" s="131" customFormat="1"/>
    <row r="602" s="131" customFormat="1"/>
    <row r="603" s="131" customFormat="1"/>
    <row r="604" s="131" customFormat="1"/>
    <row r="605" s="131" customFormat="1"/>
    <row r="606" s="131" customFormat="1"/>
    <row r="607" s="131" customFormat="1"/>
    <row r="608" s="131" customFormat="1"/>
    <row r="609" s="131" customFormat="1"/>
    <row r="610" s="131" customFormat="1"/>
    <row r="611" s="131" customFormat="1"/>
    <row r="612" s="131" customFormat="1"/>
    <row r="613" s="131" customFormat="1"/>
    <row r="614" s="131" customFormat="1"/>
    <row r="615" s="131" customFormat="1"/>
    <row r="616" s="131" customFormat="1"/>
    <row r="617" s="131" customFormat="1"/>
    <row r="618" s="131" customFormat="1"/>
    <row r="619" s="131" customFormat="1"/>
    <row r="620" s="131" customFormat="1"/>
    <row r="621" s="131" customFormat="1"/>
    <row r="622" s="131" customFormat="1"/>
    <row r="623" s="131" customFormat="1"/>
    <row r="624" s="131" customFormat="1"/>
    <row r="625" s="131" customFormat="1"/>
    <row r="626" s="131" customFormat="1"/>
    <row r="627" s="131" customFormat="1"/>
    <row r="628" s="131" customFormat="1"/>
    <row r="629" s="131" customFormat="1"/>
    <row r="630" s="131" customFormat="1"/>
    <row r="631" s="131" customFormat="1"/>
    <row r="632" s="131" customFormat="1"/>
    <row r="633" s="131" customFormat="1"/>
    <row r="634" s="131" customFormat="1"/>
    <row r="635" s="131" customFormat="1"/>
    <row r="636" s="131" customFormat="1"/>
    <row r="637" s="131" customFormat="1"/>
    <row r="638" s="131" customFormat="1"/>
    <row r="639" s="131" customFormat="1"/>
    <row r="640" s="131" customFormat="1"/>
    <row r="641" s="131" customFormat="1"/>
    <row r="642" s="131" customFormat="1"/>
    <row r="643" s="131" customFormat="1"/>
    <row r="644" s="131" customFormat="1"/>
    <row r="645" s="131" customFormat="1"/>
    <row r="646" s="131" customFormat="1"/>
    <row r="647" s="131" customFormat="1"/>
    <row r="648" s="131" customFormat="1"/>
    <row r="649" s="131" customFormat="1"/>
    <row r="650" s="131" customFormat="1"/>
    <row r="651" s="131" customFormat="1"/>
    <row r="652" s="131" customFormat="1"/>
    <row r="653" s="131" customFormat="1"/>
    <row r="654" s="131" customFormat="1"/>
    <row r="655" s="131" customFormat="1"/>
    <row r="656" s="131" customFormat="1"/>
    <row r="657" s="131" customFormat="1"/>
    <row r="658" s="131" customFormat="1"/>
    <row r="659" s="131" customFormat="1"/>
    <row r="660" s="131" customFormat="1"/>
    <row r="661" s="131" customFormat="1"/>
    <row r="662" s="131" customFormat="1"/>
    <row r="663" s="131" customFormat="1"/>
    <row r="664" s="131" customFormat="1"/>
    <row r="665" s="131" customFormat="1"/>
    <row r="666" s="131" customFormat="1"/>
    <row r="667" s="131" customFormat="1"/>
    <row r="668" s="131" customFormat="1"/>
    <row r="669" s="131" customFormat="1"/>
    <row r="670" s="131" customFormat="1"/>
    <row r="671" s="131" customFormat="1"/>
    <row r="672" s="131" customFormat="1"/>
    <row r="673" s="131" customFormat="1"/>
    <row r="674" s="131" customFormat="1"/>
    <row r="675" s="131" customFormat="1"/>
    <row r="676" s="131" customFormat="1"/>
    <row r="677" s="131" customFormat="1"/>
    <row r="678" s="131" customFormat="1"/>
    <row r="679" s="131" customFormat="1"/>
    <row r="680" s="131" customFormat="1"/>
    <row r="681" s="131" customFormat="1"/>
    <row r="682" s="131" customFormat="1"/>
    <row r="683" s="131" customFormat="1"/>
    <row r="684" s="131" customFormat="1"/>
    <row r="685" s="131" customFormat="1"/>
    <row r="686" s="131" customFormat="1"/>
    <row r="687" s="131" customFormat="1"/>
    <row r="688" s="131" customFormat="1"/>
    <row r="689" s="131" customFormat="1"/>
    <row r="690" s="131" customFormat="1"/>
    <row r="691" s="131" customFormat="1"/>
    <row r="692" s="131" customFormat="1"/>
    <row r="693" s="131" customFormat="1"/>
    <row r="694" s="131" customFormat="1"/>
    <row r="695" s="131" customFormat="1"/>
    <row r="696" s="131" customFormat="1"/>
    <row r="697" s="131" customFormat="1"/>
    <row r="698" s="131" customFormat="1"/>
    <row r="699" s="131" customFormat="1"/>
    <row r="700" s="131" customFormat="1"/>
    <row r="701" s="131" customFormat="1"/>
    <row r="702" s="131" customFormat="1"/>
    <row r="703" s="131" customFormat="1"/>
    <row r="704" s="131" customFormat="1"/>
    <row r="705" s="131" customFormat="1"/>
    <row r="706" s="131" customFormat="1"/>
    <row r="707" s="131" customFormat="1"/>
    <row r="708" s="131" customFormat="1"/>
    <row r="709" s="131" customFormat="1"/>
    <row r="710" s="131" customFormat="1"/>
    <row r="711" s="131" customFormat="1"/>
    <row r="712" s="131" customFormat="1"/>
    <row r="713" s="131" customFormat="1"/>
    <row r="714" s="131" customFormat="1"/>
    <row r="715" s="131" customFormat="1"/>
    <row r="716" s="131" customFormat="1"/>
    <row r="717" s="131" customFormat="1"/>
    <row r="718" s="131" customFormat="1"/>
    <row r="719" s="131" customFormat="1"/>
    <row r="720" s="131" customFormat="1"/>
    <row r="721" s="131" customFormat="1"/>
    <row r="722" s="131" customFormat="1"/>
    <row r="723" s="131" customFormat="1"/>
    <row r="724" s="131" customFormat="1"/>
    <row r="725" s="131" customFormat="1"/>
    <row r="726" s="131" customFormat="1"/>
    <row r="727" s="131" customFormat="1"/>
    <row r="728" s="131" customFormat="1"/>
    <row r="729" s="131" customFormat="1"/>
    <row r="730" s="131" customFormat="1"/>
    <row r="731" s="131" customFormat="1"/>
    <row r="732" s="131" customFormat="1"/>
    <row r="733" s="131" customFormat="1"/>
    <row r="734" s="131" customFormat="1"/>
    <row r="735" s="131" customFormat="1"/>
    <row r="736" s="131" customFormat="1"/>
    <row r="737" s="131" customFormat="1"/>
    <row r="738" s="131" customFormat="1"/>
    <row r="739" s="131" customFormat="1"/>
    <row r="740" s="131" customFormat="1"/>
    <row r="741" s="131" customFormat="1"/>
    <row r="742" s="131" customFormat="1"/>
    <row r="743" s="131" customFormat="1"/>
    <row r="744" s="131" customFormat="1"/>
    <row r="745" s="131" customFormat="1"/>
    <row r="746" s="131" customFormat="1"/>
    <row r="747" s="131" customFormat="1"/>
    <row r="748" s="131" customFormat="1"/>
    <row r="749" s="131" customFormat="1"/>
    <row r="750" s="131" customFormat="1"/>
    <row r="751" s="131" customFormat="1"/>
    <row r="752" s="131" customFormat="1"/>
    <row r="753" s="131" customFormat="1"/>
    <row r="754" s="131" customFormat="1"/>
    <row r="755" s="131" customFormat="1"/>
    <row r="756" s="131" customFormat="1"/>
    <row r="757" s="131" customFormat="1"/>
    <row r="758" s="131" customFormat="1"/>
    <row r="759" s="131" customFormat="1"/>
    <row r="760" s="131" customFormat="1"/>
    <row r="761" s="131" customFormat="1"/>
    <row r="762" s="131" customFormat="1"/>
    <row r="763" s="131" customFormat="1"/>
    <row r="764" s="131" customFormat="1"/>
    <row r="765" s="131" customFormat="1"/>
    <row r="766" s="131" customFormat="1"/>
    <row r="767" s="131" customFormat="1"/>
    <row r="768" s="131" customFormat="1"/>
    <row r="769" s="131" customFormat="1"/>
    <row r="770" s="131" customFormat="1"/>
    <row r="771" s="131" customFormat="1"/>
    <row r="772" s="131" customFormat="1"/>
    <row r="773" s="131" customFormat="1"/>
    <row r="774" s="131" customFormat="1"/>
    <row r="775" s="131" customFormat="1"/>
    <row r="776" s="131" customFormat="1"/>
    <row r="777" s="131" customFormat="1"/>
    <row r="778" s="131" customFormat="1"/>
    <row r="779" s="131" customFormat="1"/>
    <row r="780" s="131" customFormat="1"/>
    <row r="781" s="131" customFormat="1"/>
    <row r="782" s="131" customFormat="1"/>
    <row r="783" s="131" customFormat="1"/>
    <row r="784" s="131" customFormat="1"/>
    <row r="785" s="131" customFormat="1"/>
    <row r="786" s="131" customFormat="1"/>
    <row r="787" s="131" customFormat="1"/>
    <row r="788" s="131" customFormat="1"/>
    <row r="789" s="131" customFormat="1"/>
    <row r="790" s="131" customFormat="1"/>
    <row r="791" s="131" customFormat="1"/>
    <row r="792" s="131" customFormat="1"/>
    <row r="793" s="131" customFormat="1"/>
    <row r="794" s="131" customFormat="1"/>
    <row r="795" s="131" customFormat="1"/>
    <row r="796" s="131" customFormat="1"/>
    <row r="797" s="131" customFormat="1"/>
    <row r="798" s="131" customFormat="1"/>
    <row r="799" s="131" customFormat="1"/>
    <row r="800" s="131" customFormat="1"/>
    <row r="801" s="131" customFormat="1"/>
    <row r="802" s="131" customFormat="1"/>
    <row r="803" s="131" customFormat="1"/>
    <row r="804" s="131" customFormat="1"/>
    <row r="805" s="131" customFormat="1"/>
    <row r="806" s="131" customFormat="1"/>
    <row r="807" s="131" customFormat="1"/>
    <row r="808" s="131" customFormat="1"/>
    <row r="809" s="131" customFormat="1"/>
    <row r="810" s="131" customFormat="1"/>
    <row r="811" s="131" customFormat="1"/>
    <row r="812" s="131" customFormat="1"/>
    <row r="813" s="131" customFormat="1"/>
    <row r="814" s="131" customFormat="1"/>
    <row r="815" s="131" customFormat="1"/>
    <row r="816" s="131" customFormat="1"/>
    <row r="817" s="131" customFormat="1"/>
    <row r="818" s="131" customFormat="1"/>
    <row r="819" s="131" customFormat="1"/>
    <row r="820" s="131" customFormat="1"/>
    <row r="821" s="131" customFormat="1"/>
    <row r="822" s="131" customFormat="1"/>
    <row r="823" s="131" customFormat="1"/>
    <row r="824" s="131" customFormat="1"/>
    <row r="825" s="131" customFormat="1"/>
    <row r="826" s="131" customFormat="1"/>
    <row r="827" s="131" customFormat="1"/>
    <row r="828" s="131" customFormat="1"/>
    <row r="829" s="131" customFormat="1"/>
    <row r="830" s="131" customFormat="1"/>
    <row r="831" s="131" customFormat="1"/>
    <row r="832" s="131" customFormat="1"/>
    <row r="833" s="131" customFormat="1"/>
    <row r="834" s="131" customFormat="1"/>
    <row r="835" s="131" customFormat="1"/>
    <row r="836" s="131" customFormat="1"/>
    <row r="837" s="131" customFormat="1"/>
    <row r="838" s="131" customFormat="1"/>
    <row r="839" s="131" customFormat="1"/>
    <row r="840" s="131" customFormat="1"/>
    <row r="841" s="131" customFormat="1"/>
    <row r="842" s="131" customFormat="1"/>
    <row r="843" s="131" customFormat="1"/>
    <row r="844" s="131" customFormat="1"/>
    <row r="845" s="131" customFormat="1"/>
    <row r="846" s="131" customFormat="1"/>
    <row r="847" s="131" customFormat="1"/>
    <row r="848" s="131" customFormat="1"/>
    <row r="849" s="131" customFormat="1"/>
    <row r="850" s="131" customFormat="1"/>
    <row r="851" s="131" customFormat="1"/>
    <row r="852" s="131" customFormat="1"/>
    <row r="853" s="131" customFormat="1"/>
    <row r="854" s="131" customFormat="1"/>
    <row r="855" s="131" customFormat="1"/>
    <row r="856" s="131" customFormat="1"/>
    <row r="857" s="131" customFormat="1"/>
    <row r="858" s="131" customFormat="1"/>
    <row r="859" s="131" customFormat="1"/>
    <row r="860" s="131" customFormat="1"/>
    <row r="861" s="131" customFormat="1"/>
    <row r="862" s="131" customFormat="1"/>
    <row r="863" s="131" customFormat="1"/>
    <row r="864" s="131" customFormat="1"/>
    <row r="865" s="131" customFormat="1"/>
    <row r="866" s="131" customFormat="1"/>
    <row r="867" s="131" customFormat="1"/>
    <row r="868" s="131" customFormat="1"/>
    <row r="869" s="131" customFormat="1"/>
    <row r="870" s="131" customFormat="1"/>
    <row r="871" s="131" customFormat="1"/>
    <row r="872" s="131" customFormat="1"/>
    <row r="873" s="131" customFormat="1"/>
    <row r="874" s="131" customFormat="1"/>
    <row r="875" s="131" customFormat="1"/>
    <row r="876" s="131" customFormat="1"/>
    <row r="877" s="131" customFormat="1"/>
    <row r="878" s="131" customFormat="1"/>
    <row r="879" s="131" customFormat="1"/>
    <row r="880" s="131" customFormat="1"/>
    <row r="881" s="131" customFormat="1"/>
    <row r="882" s="131" customFormat="1"/>
    <row r="883" s="131" customFormat="1"/>
    <row r="884" s="131" customFormat="1"/>
    <row r="885" s="131" customFormat="1"/>
    <row r="886" s="131" customFormat="1"/>
    <row r="887" s="131" customFormat="1"/>
    <row r="888" s="131" customFormat="1"/>
    <row r="889" s="131" customFormat="1"/>
    <row r="890" s="131" customFormat="1"/>
    <row r="891" s="131" customFormat="1"/>
    <row r="892" s="131" customFormat="1"/>
    <row r="893" s="131" customFormat="1"/>
    <row r="894" s="131" customFormat="1"/>
    <row r="895" s="131" customFormat="1"/>
    <row r="896" s="131" customFormat="1"/>
    <row r="897" s="131" customFormat="1"/>
    <row r="898" s="131" customFormat="1"/>
    <row r="899" s="131" customFormat="1"/>
    <row r="900" s="131" customFormat="1"/>
    <row r="901" s="131" customFormat="1"/>
    <row r="902" s="131" customFormat="1"/>
    <row r="903" s="131" customFormat="1"/>
    <row r="904" s="131" customFormat="1"/>
    <row r="905" s="131" customFormat="1"/>
    <row r="906" s="131" customFormat="1"/>
    <row r="907" s="131" customFormat="1"/>
    <row r="908" s="131" customFormat="1"/>
    <row r="909" s="131" customFormat="1"/>
    <row r="910" s="131" customFormat="1"/>
    <row r="911" s="131" customFormat="1"/>
    <row r="912" s="131" customFormat="1"/>
    <row r="913" s="131" customFormat="1"/>
    <row r="914" s="131" customFormat="1"/>
    <row r="915" s="131" customFormat="1"/>
    <row r="916" s="131" customFormat="1"/>
    <row r="917" s="131" customFormat="1"/>
    <row r="918" s="131" customFormat="1"/>
    <row r="919" s="131" customFormat="1"/>
    <row r="920" s="131" customFormat="1"/>
    <row r="921" s="131" customFormat="1"/>
    <row r="922" s="131" customFormat="1"/>
    <row r="923" s="131" customFormat="1"/>
    <row r="924" s="131" customFormat="1"/>
    <row r="925" s="131" customFormat="1"/>
    <row r="926" s="131" customFormat="1"/>
    <row r="927" s="131" customFormat="1"/>
    <row r="928" s="131" customFormat="1"/>
    <row r="929" s="131" customFormat="1"/>
    <row r="930" s="131" customFormat="1"/>
    <row r="931" s="131" customFormat="1"/>
    <row r="932" s="131" customFormat="1"/>
    <row r="933" s="131" customFormat="1"/>
    <row r="934" s="131" customFormat="1"/>
    <row r="935" s="131" customFormat="1"/>
    <row r="936" s="131" customFormat="1"/>
    <row r="937" s="131" customFormat="1"/>
    <row r="938" s="131" customFormat="1"/>
    <row r="939" s="131" customFormat="1"/>
    <row r="940" s="131" customFormat="1"/>
    <row r="941" s="131" customFormat="1"/>
    <row r="942" s="131" customFormat="1"/>
    <row r="943" s="131" customFormat="1"/>
    <row r="944" s="131" customFormat="1"/>
    <row r="945" s="131" customFormat="1"/>
    <row r="946" s="131" customFormat="1"/>
    <row r="947" s="131" customFormat="1"/>
    <row r="948" s="131" customFormat="1"/>
    <row r="949" s="131" customFormat="1"/>
    <row r="950" s="131" customFormat="1"/>
    <row r="951" s="131" customFormat="1"/>
    <row r="952" s="131" customFormat="1"/>
    <row r="953" s="131" customFormat="1"/>
    <row r="954" s="131" customFormat="1"/>
    <row r="955" s="131" customFormat="1"/>
    <row r="956" s="131" customFormat="1"/>
    <row r="957" s="131" customFormat="1"/>
    <row r="958" s="131" customFormat="1"/>
    <row r="959" s="131" customFormat="1"/>
    <row r="960" s="131" customFormat="1"/>
    <row r="961" s="131" customFormat="1"/>
    <row r="962" s="131" customFormat="1"/>
    <row r="963" s="131" customFormat="1"/>
    <row r="964" s="131" customFormat="1"/>
    <row r="965" s="131" customFormat="1"/>
    <row r="966" s="131" customFormat="1"/>
    <row r="967" s="131" customFormat="1"/>
    <row r="968" s="131" customFormat="1"/>
    <row r="969" s="131" customFormat="1"/>
    <row r="970" s="131" customFormat="1"/>
    <row r="971" s="131" customFormat="1"/>
    <row r="972" s="131" customFormat="1"/>
    <row r="973" s="131" customFormat="1"/>
    <row r="974" s="131" customFormat="1"/>
    <row r="975" s="131" customFormat="1"/>
    <row r="976" s="131" customFormat="1"/>
    <row r="977" s="131" customFormat="1"/>
    <row r="978" s="131" customFormat="1"/>
    <row r="979" s="131" customFormat="1"/>
    <row r="980" s="131" customFormat="1"/>
    <row r="981" s="131" customFormat="1"/>
    <row r="982" s="131" customFormat="1"/>
    <row r="983" s="131" customFormat="1"/>
    <row r="984" s="131" customFormat="1"/>
    <row r="985" s="131" customFormat="1"/>
    <row r="986" s="131" customFormat="1"/>
    <row r="987" s="131" customFormat="1"/>
    <row r="988" s="131" customFormat="1"/>
    <row r="989" s="131" customFormat="1"/>
    <row r="990" s="131" customFormat="1"/>
    <row r="991" s="131" customFormat="1"/>
    <row r="992" s="131" customFormat="1"/>
    <row r="993" s="131" customFormat="1"/>
    <row r="994" s="131" customFormat="1"/>
    <row r="995" s="131" customFormat="1"/>
    <row r="996" s="131" customFormat="1"/>
    <row r="997" s="131" customFormat="1"/>
    <row r="998" s="131" customFormat="1"/>
    <row r="999" s="131" customFormat="1"/>
    <row r="1000" s="131" customFormat="1"/>
    <row r="1001" s="131" customFormat="1"/>
    <row r="1002" s="131" customFormat="1"/>
    <row r="1003" s="131" customFormat="1"/>
    <row r="1004" s="131" customFormat="1"/>
    <row r="1005" s="131" customFormat="1"/>
    <row r="1006" s="131" customFormat="1"/>
    <row r="1007" s="131" customFormat="1"/>
    <row r="1008" s="131" customFormat="1"/>
    <row r="1009" s="131" customFormat="1"/>
    <row r="1010" s="131" customFormat="1"/>
    <row r="1011" s="131" customFormat="1"/>
    <row r="1012" s="131" customFormat="1"/>
    <row r="1013" s="131" customFormat="1"/>
    <row r="1014" s="131" customFormat="1"/>
    <row r="1015" s="131" customFormat="1"/>
    <row r="1016" s="131" customFormat="1"/>
    <row r="1017" s="131" customFormat="1"/>
    <row r="1018" s="131" customFormat="1"/>
    <row r="1019" s="131" customFormat="1"/>
    <row r="1020" s="131" customFormat="1"/>
    <row r="1021" s="131" customFormat="1"/>
    <row r="1022" s="131" customFormat="1"/>
    <row r="1023" s="131" customFormat="1"/>
    <row r="1024" s="131" customFormat="1"/>
    <row r="1025" s="131" customFormat="1"/>
    <row r="1026" s="131" customFormat="1"/>
    <row r="1027" s="131" customFormat="1"/>
    <row r="1028" s="131" customFormat="1"/>
    <row r="1029" s="131" customFormat="1"/>
    <row r="1030" s="131" customFormat="1"/>
    <row r="1031" s="131" customFormat="1"/>
    <row r="1032" s="131" customFormat="1"/>
    <row r="1033" s="131" customFormat="1"/>
    <row r="1034" s="131" customFormat="1"/>
    <row r="1035" s="131" customFormat="1"/>
    <row r="1036" s="131" customFormat="1"/>
    <row r="1037" s="131" customFormat="1"/>
    <row r="1038" s="131" customFormat="1"/>
    <row r="1039" s="131" customFormat="1"/>
    <row r="1040" s="131" customFormat="1"/>
    <row r="1041" s="131" customFormat="1"/>
    <row r="1042" s="131" customFormat="1"/>
    <row r="1043" s="131" customFormat="1"/>
    <row r="1044" s="131" customFormat="1"/>
    <row r="1045" s="131" customFormat="1"/>
    <row r="1046" s="131" customFormat="1"/>
    <row r="1047" s="131" customFormat="1"/>
    <row r="1048" s="131" customFormat="1"/>
    <row r="1049" s="131" customFormat="1"/>
    <row r="1050" s="131" customFormat="1"/>
    <row r="1051" s="131" customFormat="1"/>
    <row r="1052" s="131" customFormat="1"/>
    <row r="1053" s="131" customFormat="1"/>
    <row r="1054" s="131" customFormat="1"/>
    <row r="1055" s="131" customFormat="1"/>
    <row r="1056" s="131" customFormat="1"/>
    <row r="1057" s="131" customFormat="1"/>
    <row r="1058" s="131" customFormat="1"/>
    <row r="1059" s="131" customFormat="1"/>
    <row r="1060" s="131" customFormat="1"/>
    <row r="1061" s="131" customFormat="1"/>
    <row r="1062" s="131" customFormat="1"/>
    <row r="1063" s="131" customFormat="1"/>
    <row r="1064" s="131" customFormat="1"/>
    <row r="1065" s="131" customFormat="1"/>
    <row r="1066" s="131" customFormat="1"/>
    <row r="1067" s="131" customFormat="1"/>
    <row r="1068" s="131" customFormat="1"/>
    <row r="1069" s="131" customFormat="1"/>
    <row r="1070" s="131" customFormat="1"/>
    <row r="1071" s="131" customFormat="1"/>
    <row r="1072" s="131" customFormat="1"/>
    <row r="1073" s="131" customFormat="1"/>
    <row r="1074" s="131" customFormat="1"/>
    <row r="1075" s="131" customFormat="1"/>
    <row r="1076" s="131" customFormat="1"/>
    <row r="1077" s="131" customFormat="1"/>
    <row r="1078" s="131" customFormat="1"/>
    <row r="1079" s="131" customFormat="1"/>
    <row r="1080" s="131" customFormat="1"/>
    <row r="1081" s="131" customFormat="1"/>
    <row r="1082" s="131" customFormat="1"/>
    <row r="1083" s="131" customFormat="1"/>
    <row r="1084" s="131" customFormat="1"/>
    <row r="1085" s="131" customFormat="1"/>
    <row r="1086" s="131" customFormat="1"/>
    <row r="1087" s="131" customFormat="1"/>
    <row r="1088" s="131" customFormat="1"/>
    <row r="1089" s="131" customFormat="1"/>
    <row r="1090" s="131" customFormat="1"/>
    <row r="1091" s="131" customFormat="1"/>
    <row r="1092" s="131" customFormat="1"/>
    <row r="1093" s="131" customFormat="1"/>
    <row r="1094" s="131" customFormat="1"/>
    <row r="1095" s="131" customFormat="1"/>
    <row r="1096" s="131" customFormat="1"/>
    <row r="1097" s="131" customFormat="1"/>
    <row r="1098" s="131" customFormat="1"/>
    <row r="1099" s="131" customFormat="1"/>
    <row r="1100" s="131" customFormat="1"/>
    <row r="1101" s="131" customFormat="1"/>
    <row r="1102" s="131" customFormat="1"/>
    <row r="1103" s="131" customFormat="1"/>
    <row r="1104" s="131" customFormat="1"/>
    <row r="1105" s="131" customFormat="1"/>
    <row r="1106" s="131" customFormat="1"/>
    <row r="1107" s="131" customFormat="1"/>
    <row r="1108" s="131" customFormat="1"/>
    <row r="1109" s="131" customFormat="1"/>
    <row r="1110" s="131" customFormat="1"/>
    <row r="1111" s="131" customFormat="1"/>
    <row r="1112" s="131" customFormat="1"/>
    <row r="1113" s="131" customFormat="1"/>
    <row r="1114" s="131" customFormat="1"/>
    <row r="1115" s="131" customFormat="1"/>
    <row r="1116" s="131" customFormat="1"/>
    <row r="1117" s="131" customFormat="1"/>
    <row r="1118" s="131" customFormat="1"/>
    <row r="1119" s="131" customFormat="1"/>
    <row r="1120" s="131" customFormat="1"/>
    <row r="1121" s="131" customFormat="1"/>
    <row r="1122" s="131" customFormat="1"/>
    <row r="1123" s="131" customFormat="1"/>
    <row r="1124" s="131" customFormat="1"/>
    <row r="1125" s="131" customFormat="1"/>
    <row r="1126" s="131" customFormat="1"/>
    <row r="1127" s="131" customFormat="1"/>
    <row r="1128" s="131" customFormat="1"/>
    <row r="1129" s="131" customFormat="1"/>
    <row r="1130" s="131" customFormat="1"/>
    <row r="1131" s="131" customFormat="1"/>
    <row r="1132" s="131" customFormat="1"/>
    <row r="1133" s="131" customFormat="1"/>
    <row r="1134" s="131" customFormat="1"/>
    <row r="1135" s="131" customFormat="1"/>
    <row r="1136" s="131" customFormat="1"/>
    <row r="1137" s="131" customFormat="1"/>
    <row r="1138" s="131" customFormat="1"/>
    <row r="1139" s="131" customFormat="1"/>
    <row r="1140" s="131" customFormat="1"/>
    <row r="1141" s="131" customFormat="1"/>
    <row r="1142" s="131" customFormat="1"/>
    <row r="1143" s="131" customFormat="1"/>
    <row r="1144" s="131" customFormat="1"/>
    <row r="1145" s="131" customFormat="1"/>
    <row r="1146" s="131" customFormat="1"/>
    <row r="1147" s="131" customFormat="1"/>
    <row r="1148" s="131" customFormat="1"/>
    <row r="1149" s="131" customFormat="1"/>
    <row r="1150" s="131" customFormat="1"/>
    <row r="1151" s="131" customFormat="1"/>
    <row r="1152" s="131" customFormat="1"/>
    <row r="1153" s="131" customFormat="1"/>
    <row r="1154" s="131" customFormat="1"/>
    <row r="1155" s="131" customFormat="1"/>
    <row r="1156" s="131" customFormat="1"/>
    <row r="1157" s="131" customFormat="1"/>
    <row r="1158" s="131" customFormat="1"/>
    <row r="1159" s="131" customFormat="1"/>
    <row r="1160" s="131" customFormat="1"/>
    <row r="1161" s="131" customFormat="1"/>
    <row r="1162" s="131" customFormat="1"/>
    <row r="1163" s="131" customFormat="1"/>
    <row r="1164" s="131" customFormat="1"/>
    <row r="1165" s="131" customFormat="1"/>
    <row r="1166" s="131" customFormat="1"/>
    <row r="1167" s="131" customFormat="1"/>
    <row r="1168" s="131" customFormat="1"/>
    <row r="1169" s="131" customFormat="1"/>
    <row r="1170" s="131" customFormat="1"/>
    <row r="1171" s="131" customFormat="1"/>
    <row r="1172" s="131" customFormat="1"/>
    <row r="1173" s="131" customFormat="1"/>
    <row r="1174" s="131" customFormat="1"/>
    <row r="1175" s="131" customFormat="1"/>
    <row r="1176" s="131" customFormat="1"/>
    <row r="1177" s="131" customFormat="1"/>
    <row r="1178" s="131" customFormat="1"/>
    <row r="1179" s="131" customFormat="1"/>
    <row r="1180" s="131" customFormat="1"/>
    <row r="1181" s="131" customFormat="1"/>
    <row r="1182" s="131" customFormat="1"/>
    <row r="1183" s="131" customFormat="1"/>
    <row r="1184" s="131" customFormat="1"/>
    <row r="1185" s="131" customFormat="1"/>
    <row r="1186" s="131" customFormat="1"/>
    <row r="1187" s="131" customFormat="1"/>
    <row r="1188" s="131" customFormat="1"/>
    <row r="1189" s="131" customFormat="1"/>
    <row r="1190" s="131" customFormat="1"/>
    <row r="1191" s="131" customFormat="1"/>
    <row r="1192" s="131" customFormat="1"/>
    <row r="1193" s="131" customFormat="1"/>
    <row r="1194" s="131" customFormat="1"/>
    <row r="1195" s="131" customFormat="1"/>
    <row r="1196" s="131" customFormat="1"/>
    <row r="1197" s="131" customFormat="1"/>
    <row r="1198" s="131" customFormat="1"/>
    <row r="1199" s="131" customFormat="1"/>
    <row r="1200" s="131" customFormat="1"/>
    <row r="1201" s="131" customFormat="1"/>
    <row r="1202" s="131" customFormat="1"/>
    <row r="1203" s="131" customFormat="1"/>
    <row r="1204" s="131" customFormat="1"/>
    <row r="1205" s="131" customFormat="1"/>
    <row r="1206" s="131" customFormat="1"/>
    <row r="1207" s="131" customFormat="1"/>
    <row r="1208" s="131" customFormat="1"/>
    <row r="1209" s="131" customFormat="1"/>
    <row r="1210" s="131" customFormat="1"/>
    <row r="1211" s="131" customFormat="1"/>
    <row r="1212" s="131" customFormat="1"/>
    <row r="1213" s="131" customFormat="1"/>
    <row r="1214" s="131" customFormat="1"/>
    <row r="1215" s="131" customFormat="1"/>
    <row r="1216" s="131" customFormat="1"/>
    <row r="1217" s="131" customFormat="1"/>
    <row r="1218" s="131" customFormat="1"/>
    <row r="1219" s="131" customFormat="1"/>
    <row r="1220" s="131" customFormat="1"/>
    <row r="1221" s="131" customFormat="1"/>
    <row r="1222" s="131" customFormat="1"/>
    <row r="1223" s="131" customFormat="1"/>
    <row r="1224" s="131" customFormat="1"/>
    <row r="1225" s="131" customFormat="1"/>
    <row r="1226" s="131" customFormat="1"/>
    <row r="1227" s="131" customFormat="1"/>
    <row r="1228" s="131" customFormat="1"/>
    <row r="1229" s="131" customFormat="1"/>
    <row r="1230" s="131" customFormat="1"/>
    <row r="1231" s="131" customFormat="1"/>
    <row r="1232" s="131" customFormat="1"/>
    <row r="1233" s="131" customFormat="1"/>
    <row r="1234" s="131" customFormat="1"/>
    <row r="1235" s="131" customFormat="1"/>
    <row r="1236" s="131" customFormat="1"/>
    <row r="1237" s="131" customFormat="1"/>
    <row r="1238" s="131" customFormat="1"/>
    <row r="1239" s="131" customFormat="1"/>
    <row r="1240" s="131" customFormat="1"/>
    <row r="1241" s="131" customFormat="1"/>
    <row r="1242" s="131" customFormat="1"/>
    <row r="1243" s="131" customFormat="1"/>
    <row r="1244" s="131" customFormat="1"/>
    <row r="1245" s="131" customFormat="1"/>
    <row r="1246" s="131" customFormat="1"/>
    <row r="1247" s="131" customFormat="1"/>
    <row r="1248" s="131" customFormat="1"/>
    <row r="1249" s="131" customFormat="1"/>
    <row r="1250" s="131" customFormat="1"/>
    <row r="1251" s="131" customFormat="1"/>
    <row r="1252" s="131" customFormat="1"/>
    <row r="1253" s="131" customFormat="1"/>
    <row r="1254" s="131" customFormat="1"/>
    <row r="1255" s="131" customFormat="1"/>
    <row r="1256" s="131" customFormat="1"/>
    <row r="1257" s="131" customFormat="1"/>
    <row r="1258" s="131" customFormat="1"/>
    <row r="1259" s="131" customFormat="1"/>
    <row r="1260" s="131" customFormat="1"/>
    <row r="1261" s="131" customFormat="1"/>
    <row r="1262" s="131" customFormat="1"/>
    <row r="1263" s="131" customFormat="1"/>
    <row r="1264" s="131" customFormat="1"/>
    <row r="1265" s="131" customFormat="1"/>
    <row r="1266" s="131" customFormat="1"/>
    <row r="1267" s="131" customFormat="1"/>
    <row r="1268" s="131" customFormat="1"/>
    <row r="1269" s="131" customFormat="1"/>
    <row r="1270" s="131" customFormat="1"/>
    <row r="1271" s="131" customFormat="1"/>
    <row r="1272" s="131" customFormat="1"/>
    <row r="1273" s="131" customFormat="1"/>
    <row r="1274" s="131" customFormat="1"/>
    <row r="1275" s="131" customFormat="1"/>
    <row r="1276" s="131" customFormat="1"/>
    <row r="1277" s="131" customFormat="1"/>
    <row r="1278" s="131" customFormat="1"/>
    <row r="1279" s="131" customFormat="1"/>
    <row r="1280" s="131" customFormat="1"/>
    <row r="1281" s="131" customFormat="1"/>
    <row r="1282" s="131" customFormat="1"/>
    <row r="1283" s="131" customFormat="1"/>
    <row r="1284" s="131" customFormat="1"/>
    <row r="1285" s="131" customFormat="1"/>
    <row r="1286" s="131" customFormat="1"/>
    <row r="1287" s="131" customFormat="1"/>
    <row r="1288" s="131" customFormat="1"/>
    <row r="1289" s="131" customFormat="1"/>
    <row r="1290" s="131" customFormat="1"/>
    <row r="1291" s="131" customFormat="1"/>
    <row r="1292" s="131" customFormat="1"/>
    <row r="1293" s="131" customFormat="1"/>
    <row r="1294" s="131" customFormat="1"/>
    <row r="1295" s="131" customFormat="1"/>
    <row r="1296" s="131" customFormat="1"/>
    <row r="1297" s="131" customFormat="1"/>
    <row r="1298" s="131" customFormat="1"/>
    <row r="1299" s="131" customFormat="1"/>
    <row r="1300" s="131" customFormat="1"/>
    <row r="1301" s="131" customFormat="1"/>
    <row r="1302" s="131" customFormat="1"/>
    <row r="1303" s="131" customFormat="1"/>
    <row r="1304" s="131" customFormat="1"/>
    <row r="1305" s="131" customFormat="1"/>
    <row r="1306" s="131" customFormat="1"/>
    <row r="1307" s="131" customFormat="1"/>
    <row r="1308" s="131" customFormat="1"/>
    <row r="1309" s="131" customFormat="1"/>
    <row r="1310" s="131" customFormat="1"/>
    <row r="1311" s="131" customFormat="1"/>
    <row r="1312" s="131" customFormat="1"/>
    <row r="1313" s="131" customFormat="1"/>
    <row r="1314" s="131" customFormat="1"/>
    <row r="1315" s="131" customFormat="1"/>
    <row r="1316" s="131" customFormat="1"/>
    <row r="1317" s="131" customFormat="1"/>
    <row r="1318" s="131" customFormat="1"/>
    <row r="1319" s="131" customFormat="1"/>
    <row r="1320" s="131" customFormat="1"/>
    <row r="1321" s="131" customFormat="1"/>
    <row r="1322" s="131" customFormat="1"/>
    <row r="1323" s="131" customFormat="1"/>
    <row r="1324" s="131" customFormat="1"/>
    <row r="1325" s="131" customFormat="1"/>
    <row r="1326" s="131" customFormat="1"/>
    <row r="1327" s="131" customFormat="1"/>
    <row r="1328" s="131" customFormat="1"/>
    <row r="1329" s="131" customFormat="1"/>
    <row r="1330" s="131" customFormat="1"/>
    <row r="1331" s="131" customFormat="1"/>
    <row r="1332" s="131" customFormat="1"/>
    <row r="1333" s="131" customFormat="1"/>
    <row r="1334" s="131" customFormat="1"/>
    <row r="1335" s="131" customFormat="1"/>
    <row r="1336" s="131" customFormat="1"/>
    <row r="1337" s="131" customFormat="1"/>
    <row r="1338" s="131" customFormat="1"/>
    <row r="1339" s="131" customFormat="1"/>
    <row r="1340" s="131" customFormat="1"/>
    <row r="1341" s="131" customFormat="1"/>
    <row r="1342" s="131" customFormat="1"/>
    <row r="1343" s="131" customFormat="1"/>
    <row r="1344" s="131" customFormat="1"/>
    <row r="1345" s="131" customFormat="1"/>
    <row r="1346" s="131" customFormat="1"/>
    <row r="1347" s="131" customFormat="1"/>
    <row r="1348" s="131" customFormat="1"/>
    <row r="1349" s="131" customFormat="1"/>
    <row r="1350" s="131" customFormat="1"/>
    <row r="1351" s="131" customFormat="1"/>
    <row r="1352" s="131" customFormat="1"/>
    <row r="1353" s="131" customFormat="1"/>
    <row r="1354" s="131" customFormat="1"/>
    <row r="1355" s="131" customFormat="1"/>
  </sheetData>
  <mergeCells count="23">
    <mergeCell ref="C27:D27"/>
    <mergeCell ref="C22:D22"/>
    <mergeCell ref="C23:D23"/>
    <mergeCell ref="C24:D24"/>
    <mergeCell ref="C25:D25"/>
    <mergeCell ref="C26:D26"/>
    <mergeCell ref="L13:L17"/>
    <mergeCell ref="C20:D20"/>
    <mergeCell ref="C21:D21"/>
    <mergeCell ref="D6:J6"/>
    <mergeCell ref="C8:J8"/>
    <mergeCell ref="J10:J11"/>
    <mergeCell ref="B9:B12"/>
    <mergeCell ref="C9:C12"/>
    <mergeCell ref="D9:E9"/>
    <mergeCell ref="F9:G9"/>
    <mergeCell ref="H9:I9"/>
    <mergeCell ref="B5:J5"/>
    <mergeCell ref="C2:H2"/>
    <mergeCell ref="B3:J3"/>
    <mergeCell ref="C4:D4"/>
    <mergeCell ref="E4:G4"/>
    <mergeCell ref="H4:J4"/>
  </mergeCells>
  <pageMargins left="0.23622047244094491" right="0.23622047244094491" top="0.74803149606299213" bottom="0.74803149606299213" header="0.31496062992125984" footer="0.31496062992125984"/>
  <pageSetup paperSize="9" scale="7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
    <pageSetUpPr fitToPage="1"/>
  </sheetPr>
  <dimension ref="A1:DT230"/>
  <sheetViews>
    <sheetView workbookViewId="0">
      <selection activeCell="J17" sqref="J17"/>
    </sheetView>
  </sheetViews>
  <sheetFormatPr baseColWidth="10" defaultColWidth="11.44140625" defaultRowHeight="13.8"/>
  <cols>
    <col min="1" max="1" width="4.33203125" style="49" customWidth="1"/>
    <col min="2" max="2" width="26" style="48" customWidth="1"/>
    <col min="3" max="3" width="28.33203125" style="48" customWidth="1"/>
    <col min="4" max="4" width="18.33203125" style="48" customWidth="1"/>
    <col min="5" max="6" width="13.6640625" style="48" customWidth="1"/>
    <col min="7" max="120" width="11.44140625" style="4"/>
    <col min="121" max="16384" width="11.44140625" style="48"/>
  </cols>
  <sheetData>
    <row r="1" spans="1:124" s="4" customFormat="1">
      <c r="B1" s="3"/>
      <c r="C1" s="3"/>
      <c r="D1" s="3"/>
      <c r="E1" s="3"/>
      <c r="F1" s="3"/>
    </row>
    <row r="2" spans="1:124" s="4" customFormat="1">
      <c r="B2" s="3"/>
      <c r="C2" s="3"/>
      <c r="D2" s="3"/>
      <c r="E2" s="3"/>
      <c r="F2" s="3"/>
    </row>
    <row r="3" spans="1:124" s="4" customFormat="1" ht="26.25" customHeight="1">
      <c r="B3" s="3"/>
      <c r="C3" s="220" t="s">
        <v>85</v>
      </c>
      <c r="D3" s="221"/>
      <c r="E3" s="221"/>
      <c r="F3" s="221"/>
      <c r="G3" s="221"/>
      <c r="H3" s="221"/>
    </row>
    <row r="4" spans="1:124" s="4" customFormat="1" ht="26.25" customHeight="1">
      <c r="B4" s="3"/>
      <c r="C4" s="5"/>
      <c r="D4" s="5"/>
      <c r="E4" s="5"/>
      <c r="F4" s="5"/>
    </row>
    <row r="5" spans="1:124" s="4" customFormat="1" ht="16.5" customHeight="1">
      <c r="A5" s="49"/>
      <c r="B5" s="157" t="s">
        <v>117</v>
      </c>
      <c r="C5" s="54"/>
      <c r="D5" s="222" t="s">
        <v>61</v>
      </c>
      <c r="E5" s="223"/>
      <c r="F5" s="223"/>
      <c r="DQ5" s="48"/>
      <c r="DR5" s="48"/>
      <c r="DS5" s="48"/>
      <c r="DT5" s="48"/>
    </row>
    <row r="6" spans="1:124" s="4" customFormat="1" ht="3" customHeight="1">
      <c r="B6" s="7"/>
      <c r="C6" s="7"/>
      <c r="D6" s="8"/>
      <c r="E6" s="8"/>
      <c r="F6" s="8"/>
    </row>
    <row r="7" spans="1:124" s="4" customFormat="1" ht="36" customHeight="1">
      <c r="B7" s="9"/>
      <c r="C7" s="10"/>
      <c r="D7" s="11" t="s">
        <v>62</v>
      </c>
      <c r="E7" s="11" t="s">
        <v>63</v>
      </c>
      <c r="F7" s="11" t="s">
        <v>64</v>
      </c>
    </row>
    <row r="8" spans="1:124" s="14" customFormat="1" ht="21" customHeight="1">
      <c r="B8" s="224" t="s">
        <v>65</v>
      </c>
      <c r="C8" s="225"/>
      <c r="D8" s="12"/>
      <c r="E8" s="13"/>
      <c r="F8" s="13"/>
    </row>
    <row r="9" spans="1:124" s="14" customFormat="1" ht="13.5" customHeight="1">
      <c r="B9" s="226" t="s">
        <v>66</v>
      </c>
      <c r="C9" s="227"/>
      <c r="D9" s="15"/>
      <c r="E9" s="16"/>
      <c r="F9" s="16"/>
    </row>
    <row r="10" spans="1:124" s="14" customFormat="1" ht="13.5" customHeight="1">
      <c r="B10" s="228" t="s">
        <v>67</v>
      </c>
      <c r="C10" s="17" t="s">
        <v>68</v>
      </c>
      <c r="D10" s="18"/>
      <c r="E10" s="19"/>
      <c r="F10" s="19"/>
    </row>
    <row r="11" spans="1:124" s="14" customFormat="1" ht="13.5" customHeight="1">
      <c r="B11" s="229"/>
      <c r="C11" s="20" t="s">
        <v>43</v>
      </c>
      <c r="D11" s="21"/>
      <c r="E11" s="22"/>
      <c r="F11" s="22"/>
    </row>
    <row r="12" spans="1:124" s="14" customFormat="1" ht="13.5" customHeight="1">
      <c r="B12" s="230"/>
      <c r="C12" s="23" t="s">
        <v>69</v>
      </c>
      <c r="D12" s="24"/>
      <c r="E12" s="25"/>
      <c r="F12" s="25"/>
    </row>
    <row r="13" spans="1:124" s="14" customFormat="1" ht="13.5" customHeight="1">
      <c r="B13" s="228" t="s">
        <v>70</v>
      </c>
      <c r="C13" s="17" t="s">
        <v>68</v>
      </c>
      <c r="D13" s="18"/>
      <c r="E13" s="19"/>
      <c r="F13" s="19"/>
    </row>
    <row r="14" spans="1:124" s="14" customFormat="1" ht="13.5" customHeight="1">
      <c r="B14" s="229"/>
      <c r="C14" s="20" t="s">
        <v>43</v>
      </c>
      <c r="D14" s="21"/>
      <c r="E14" s="22"/>
      <c r="F14" s="22"/>
    </row>
    <row r="15" spans="1:124" s="14" customFormat="1" ht="13.5" customHeight="1">
      <c r="B15" s="230"/>
      <c r="C15" s="23" t="s">
        <v>69</v>
      </c>
      <c r="D15" s="24"/>
      <c r="E15" s="25"/>
      <c r="F15" s="25"/>
    </row>
    <row r="16" spans="1:124" s="14" customFormat="1" ht="13.5" customHeight="1">
      <c r="B16" s="228" t="s">
        <v>71</v>
      </c>
      <c r="C16" s="17" t="s">
        <v>68</v>
      </c>
      <c r="D16" s="18"/>
      <c r="E16" s="19"/>
      <c r="F16" s="19"/>
    </row>
    <row r="17" spans="2:6" s="14" customFormat="1" ht="13.5" customHeight="1">
      <c r="B17" s="229"/>
      <c r="C17" s="20" t="s">
        <v>43</v>
      </c>
      <c r="D17" s="21"/>
      <c r="E17" s="22"/>
      <c r="F17" s="22"/>
    </row>
    <row r="18" spans="2:6" s="14" customFormat="1" ht="13.5" customHeight="1">
      <c r="B18" s="230"/>
      <c r="C18" s="23" t="s">
        <v>69</v>
      </c>
      <c r="D18" s="24"/>
      <c r="E18" s="25"/>
      <c r="F18" s="25"/>
    </row>
    <row r="19" spans="2:6" s="14" customFormat="1" ht="13.5" customHeight="1">
      <c r="B19" s="228" t="s">
        <v>72</v>
      </c>
      <c r="C19" s="17" t="s">
        <v>68</v>
      </c>
      <c r="D19" s="18"/>
      <c r="E19" s="19"/>
      <c r="F19" s="19"/>
    </row>
    <row r="20" spans="2:6" s="14" customFormat="1" ht="13.5" customHeight="1">
      <c r="B20" s="229"/>
      <c r="C20" s="20" t="s">
        <v>43</v>
      </c>
      <c r="D20" s="21"/>
      <c r="E20" s="22"/>
      <c r="F20" s="22"/>
    </row>
    <row r="21" spans="2:6" s="14" customFormat="1" ht="13.5" customHeight="1">
      <c r="B21" s="230"/>
      <c r="C21" s="23" t="s">
        <v>69</v>
      </c>
      <c r="D21" s="24"/>
      <c r="E21" s="25"/>
      <c r="F21" s="25"/>
    </row>
    <row r="22" spans="2:6" s="14" customFormat="1" ht="13.5" customHeight="1">
      <c r="B22" s="228" t="s">
        <v>73</v>
      </c>
      <c r="C22" s="17" t="s">
        <v>68</v>
      </c>
      <c r="D22" s="18"/>
      <c r="E22" s="19"/>
      <c r="F22" s="19"/>
    </row>
    <row r="23" spans="2:6" s="14" customFormat="1" ht="13.5" customHeight="1">
      <c r="B23" s="229"/>
      <c r="C23" s="20" t="s">
        <v>43</v>
      </c>
      <c r="D23" s="26"/>
      <c r="E23" s="27"/>
      <c r="F23" s="27"/>
    </row>
    <row r="24" spans="2:6" s="14" customFormat="1" ht="13.5" customHeight="1">
      <c r="B24" s="230"/>
      <c r="C24" s="28" t="s">
        <v>69</v>
      </c>
      <c r="D24" s="16"/>
      <c r="E24" s="16"/>
      <c r="F24" s="16"/>
    </row>
    <row r="25" spans="2:6" s="14" customFormat="1" ht="33" customHeight="1" thickBot="1">
      <c r="B25" s="237" t="s">
        <v>74</v>
      </c>
      <c r="C25" s="238"/>
      <c r="D25" s="29"/>
      <c r="E25" s="29"/>
      <c r="F25" s="29"/>
    </row>
    <row r="26" spans="2:6" s="14" customFormat="1" ht="20.25" customHeight="1">
      <c r="B26" s="239" t="s">
        <v>44</v>
      </c>
      <c r="C26" s="240"/>
      <c r="D26" s="30"/>
      <c r="E26" s="30"/>
      <c r="F26" s="30"/>
    </row>
    <row r="27" spans="2:6" s="14" customFormat="1" ht="8.25" customHeight="1">
      <c r="B27" s="31"/>
      <c r="C27" s="31"/>
      <c r="D27" s="32"/>
      <c r="E27" s="32"/>
      <c r="F27" s="32"/>
    </row>
    <row r="28" spans="2:6" s="14" customFormat="1" ht="15.75" customHeight="1">
      <c r="B28" s="231" t="s">
        <v>116</v>
      </c>
      <c r="C28" s="232"/>
      <c r="D28" s="12"/>
      <c r="E28" s="12"/>
      <c r="F28" s="12"/>
    </row>
    <row r="29" spans="2:6" s="14" customFormat="1" ht="15.75" customHeight="1">
      <c r="B29" s="33" t="s">
        <v>75</v>
      </c>
      <c r="C29" s="34"/>
      <c r="D29" s="35"/>
      <c r="E29" s="35"/>
      <c r="F29" s="35"/>
    </row>
    <row r="30" spans="2:6" s="14" customFormat="1" ht="15.75" customHeight="1">
      <c r="B30" s="37" t="s">
        <v>76</v>
      </c>
      <c r="C30" s="38"/>
      <c r="D30" s="39"/>
      <c r="E30" s="39"/>
      <c r="F30" s="39"/>
    </row>
    <row r="31" spans="2:6" s="14" customFormat="1" ht="15.75" customHeight="1" thickBot="1">
      <c r="B31" s="33" t="s">
        <v>77</v>
      </c>
      <c r="C31" s="34"/>
      <c r="D31" s="35"/>
      <c r="E31" s="35"/>
      <c r="F31" s="35"/>
    </row>
    <row r="32" spans="2:6" s="14" customFormat="1" ht="15.75" customHeight="1">
      <c r="B32" s="233" t="s">
        <v>45</v>
      </c>
      <c r="C32" s="234"/>
      <c r="D32" s="41"/>
      <c r="E32" s="42"/>
      <c r="F32" s="42"/>
    </row>
    <row r="33" spans="2:6" s="14" customFormat="1" ht="15.75" customHeight="1">
      <c r="B33" s="33" t="s">
        <v>75</v>
      </c>
      <c r="C33" s="34"/>
      <c r="D33" s="35"/>
      <c r="E33" s="36"/>
      <c r="F33" s="36"/>
    </row>
    <row r="34" spans="2:6" s="14" customFormat="1" ht="15.75" customHeight="1">
      <c r="B34" s="37" t="s">
        <v>76</v>
      </c>
      <c r="C34" s="38"/>
      <c r="D34" s="39"/>
      <c r="E34" s="40"/>
      <c r="F34" s="40"/>
    </row>
    <row r="35" spans="2:6" s="14" customFormat="1" ht="15.75" customHeight="1">
      <c r="B35" s="33" t="s">
        <v>77</v>
      </c>
      <c r="C35" s="34"/>
      <c r="D35" s="35"/>
      <c r="E35" s="36"/>
      <c r="F35" s="36"/>
    </row>
    <row r="36" spans="2:6" s="4" customFormat="1" ht="6.75" customHeight="1">
      <c r="B36" s="43"/>
      <c r="C36" s="44"/>
      <c r="D36" s="45"/>
      <c r="E36" s="46"/>
      <c r="F36" s="46"/>
    </row>
    <row r="37" spans="2:6" s="4" customFormat="1" ht="6.75" customHeight="1">
      <c r="F37" s="11"/>
    </row>
    <row r="38" spans="2:6" s="4" customFormat="1" ht="28.5" customHeight="1">
      <c r="B38" s="235"/>
      <c r="C38" s="236"/>
      <c r="D38" s="236"/>
      <c r="E38" s="236"/>
      <c r="F38" s="236"/>
    </row>
    <row r="39" spans="2:6" s="4" customFormat="1" ht="22.5" customHeight="1"/>
    <row r="40" spans="2:6" s="4" customFormat="1">
      <c r="B40" s="47"/>
      <c r="C40" s="47"/>
      <c r="D40" s="47"/>
      <c r="E40" s="47"/>
      <c r="F40" s="47"/>
    </row>
    <row r="41" spans="2:6" s="4" customFormat="1">
      <c r="B41" s="47"/>
      <c r="C41" s="47"/>
      <c r="D41" s="47"/>
      <c r="E41" s="47"/>
      <c r="F41" s="47"/>
    </row>
    <row r="42" spans="2:6" s="4" customFormat="1">
      <c r="B42" s="47"/>
      <c r="C42" s="47"/>
      <c r="D42" s="47"/>
      <c r="E42" s="47"/>
      <c r="F42" s="47"/>
    </row>
    <row r="43" spans="2:6" s="4" customFormat="1">
      <c r="B43" s="47"/>
      <c r="C43" s="47"/>
      <c r="D43" s="47"/>
      <c r="E43" s="47"/>
      <c r="F43" s="47"/>
    </row>
    <row r="44" spans="2:6" s="4" customFormat="1">
      <c r="B44" s="47"/>
      <c r="C44" s="47"/>
      <c r="D44" s="47"/>
      <c r="E44" s="47"/>
      <c r="F44" s="47"/>
    </row>
    <row r="45" spans="2:6" s="4" customFormat="1">
      <c r="B45" s="47"/>
      <c r="C45" s="47"/>
      <c r="D45" s="47"/>
      <c r="E45" s="47"/>
      <c r="F45" s="47"/>
    </row>
    <row r="46" spans="2:6" s="4" customFormat="1">
      <c r="B46" s="47"/>
      <c r="C46" s="47"/>
      <c r="D46" s="47"/>
      <c r="E46" s="47"/>
      <c r="F46" s="47"/>
    </row>
    <row r="47" spans="2:6" s="4" customFormat="1" ht="21.75" customHeight="1"/>
    <row r="48" spans="2:6" s="4" customFormat="1">
      <c r="B48" s="47"/>
      <c r="C48" s="47"/>
      <c r="D48" s="47"/>
      <c r="E48" s="47"/>
      <c r="F48" s="47"/>
    </row>
    <row r="49" spans="2:6" s="4" customFormat="1">
      <c r="B49" s="47"/>
      <c r="C49" s="47"/>
      <c r="D49" s="47"/>
      <c r="E49" s="47"/>
      <c r="F49" s="47"/>
    </row>
    <row r="50" spans="2:6" s="4" customFormat="1">
      <c r="B50" s="47"/>
      <c r="C50" s="47"/>
      <c r="D50" s="47"/>
      <c r="E50" s="47"/>
      <c r="F50" s="47"/>
    </row>
    <row r="51" spans="2:6" s="4" customFormat="1">
      <c r="B51" s="47"/>
      <c r="C51" s="47"/>
      <c r="D51" s="47"/>
      <c r="E51" s="47"/>
      <c r="F51" s="47"/>
    </row>
    <row r="52" spans="2:6" s="4" customFormat="1">
      <c r="B52" s="47"/>
      <c r="C52" s="47"/>
      <c r="D52" s="47"/>
      <c r="E52" s="47"/>
      <c r="F52" s="47"/>
    </row>
    <row r="53" spans="2:6" s="4" customFormat="1">
      <c r="B53" s="47"/>
      <c r="C53" s="47"/>
      <c r="D53" s="47"/>
      <c r="E53" s="47"/>
      <c r="F53" s="47"/>
    </row>
    <row r="54" spans="2:6" s="4" customFormat="1">
      <c r="B54" s="47"/>
      <c r="C54" s="47"/>
      <c r="D54" s="47"/>
      <c r="E54" s="47"/>
      <c r="F54" s="47"/>
    </row>
    <row r="55" spans="2:6" s="4" customFormat="1">
      <c r="B55" s="47"/>
      <c r="C55" s="47"/>
      <c r="D55" s="47"/>
      <c r="E55" s="47"/>
      <c r="F55" s="47"/>
    </row>
    <row r="56" spans="2:6" s="4" customFormat="1">
      <c r="B56" s="47"/>
      <c r="C56" s="47"/>
      <c r="D56" s="47"/>
      <c r="E56" s="47"/>
      <c r="F56" s="47"/>
    </row>
    <row r="57" spans="2:6" s="4" customFormat="1">
      <c r="B57" s="47"/>
      <c r="C57" s="47"/>
      <c r="D57" s="47"/>
      <c r="E57" s="47"/>
      <c r="F57" s="47"/>
    </row>
    <row r="58" spans="2:6" s="4" customFormat="1">
      <c r="B58" s="47"/>
      <c r="C58" s="47"/>
      <c r="D58" s="47"/>
      <c r="E58" s="47"/>
      <c r="F58" s="47"/>
    </row>
    <row r="59" spans="2:6" s="4" customFormat="1">
      <c r="B59" s="47"/>
      <c r="C59" s="47"/>
      <c r="D59" s="47"/>
      <c r="E59" s="47"/>
      <c r="F59" s="47"/>
    </row>
    <row r="60" spans="2:6" s="4" customFormat="1">
      <c r="B60" s="47"/>
      <c r="C60" s="47"/>
      <c r="D60" s="47"/>
      <c r="E60" s="47"/>
      <c r="F60" s="47"/>
    </row>
    <row r="61" spans="2:6" s="4" customFormat="1">
      <c r="B61" s="47"/>
      <c r="C61" s="47"/>
      <c r="D61" s="47"/>
      <c r="E61" s="47"/>
      <c r="F61" s="47"/>
    </row>
    <row r="62" spans="2:6" s="4" customFormat="1">
      <c r="B62" s="47"/>
      <c r="C62" s="47"/>
      <c r="D62" s="47"/>
      <c r="E62" s="47"/>
      <c r="F62" s="47"/>
    </row>
    <row r="63" spans="2:6" s="4" customFormat="1">
      <c r="B63" s="47"/>
      <c r="C63" s="47"/>
      <c r="D63" s="47"/>
      <c r="E63" s="47"/>
      <c r="F63" s="47"/>
    </row>
    <row r="64" spans="2:6" s="4" customFormat="1">
      <c r="B64" s="47"/>
      <c r="C64" s="47"/>
      <c r="D64" s="47"/>
      <c r="E64" s="47"/>
      <c r="F64" s="47"/>
    </row>
    <row r="65" spans="2:6" s="4" customFormat="1">
      <c r="B65" s="47"/>
      <c r="C65" s="47"/>
      <c r="D65" s="47"/>
      <c r="E65" s="47"/>
      <c r="F65" s="47"/>
    </row>
    <row r="66" spans="2:6" s="4" customFormat="1">
      <c r="B66" s="47"/>
      <c r="C66" s="47"/>
      <c r="D66" s="47"/>
      <c r="E66" s="47"/>
      <c r="F66" s="47"/>
    </row>
    <row r="67" spans="2:6" s="4" customFormat="1">
      <c r="B67" s="47"/>
      <c r="C67" s="47"/>
      <c r="D67" s="47"/>
      <c r="E67" s="47"/>
      <c r="F67" s="47"/>
    </row>
    <row r="68" spans="2:6" s="4" customFormat="1">
      <c r="B68" s="47"/>
      <c r="C68" s="47"/>
      <c r="D68" s="47"/>
      <c r="E68" s="47"/>
      <c r="F68" s="47"/>
    </row>
    <row r="69" spans="2:6" s="4" customFormat="1">
      <c r="B69" s="47"/>
      <c r="C69" s="47"/>
      <c r="D69" s="47"/>
      <c r="E69" s="47"/>
      <c r="F69" s="47"/>
    </row>
    <row r="70" spans="2:6" s="4" customFormat="1">
      <c r="B70" s="47"/>
      <c r="C70" s="47"/>
      <c r="D70" s="47"/>
      <c r="E70" s="47"/>
      <c r="F70" s="47"/>
    </row>
    <row r="71" spans="2:6" s="4" customFormat="1">
      <c r="B71" s="47"/>
      <c r="C71" s="47"/>
      <c r="D71" s="47"/>
      <c r="E71" s="47"/>
      <c r="F71" s="47"/>
    </row>
    <row r="72" spans="2:6" s="4" customFormat="1">
      <c r="B72" s="47"/>
      <c r="C72" s="47"/>
      <c r="D72" s="47"/>
      <c r="E72" s="47"/>
      <c r="F72" s="47"/>
    </row>
    <row r="73" spans="2:6" s="4" customFormat="1">
      <c r="B73" s="47"/>
      <c r="C73" s="47"/>
      <c r="D73" s="47"/>
      <c r="E73" s="47"/>
      <c r="F73" s="47"/>
    </row>
    <row r="74" spans="2:6" s="4" customFormat="1">
      <c r="B74" s="47"/>
      <c r="C74" s="47"/>
      <c r="D74" s="47"/>
      <c r="E74" s="47"/>
      <c r="F74" s="47"/>
    </row>
    <row r="75" spans="2:6" s="4" customFormat="1">
      <c r="B75" s="47"/>
      <c r="C75" s="47"/>
      <c r="D75" s="47"/>
      <c r="E75" s="47"/>
      <c r="F75" s="47"/>
    </row>
    <row r="76" spans="2:6" s="4" customFormat="1">
      <c r="B76" s="47"/>
      <c r="C76" s="47"/>
      <c r="D76" s="47"/>
      <c r="E76" s="47"/>
      <c r="F76" s="47"/>
    </row>
    <row r="77" spans="2:6" s="4" customFormat="1">
      <c r="B77" s="47"/>
      <c r="C77" s="47"/>
      <c r="D77" s="47"/>
      <c r="E77" s="47"/>
      <c r="F77" s="47"/>
    </row>
    <row r="78" spans="2:6" s="4" customFormat="1">
      <c r="B78" s="47"/>
      <c r="C78" s="47"/>
      <c r="D78" s="47"/>
      <c r="E78" s="47"/>
      <c r="F78" s="47"/>
    </row>
    <row r="79" spans="2:6" s="4" customFormat="1">
      <c r="B79" s="47"/>
      <c r="C79" s="47"/>
      <c r="D79" s="47"/>
      <c r="E79" s="47"/>
      <c r="F79" s="47"/>
    </row>
    <row r="80" spans="2:6" s="4" customFormat="1">
      <c r="B80" s="47"/>
      <c r="C80" s="47"/>
      <c r="D80" s="47"/>
      <c r="E80" s="47"/>
      <c r="F80" s="47"/>
    </row>
    <row r="81" spans="2:6" s="4" customFormat="1">
      <c r="B81" s="47"/>
      <c r="C81" s="47"/>
      <c r="D81" s="47"/>
      <c r="E81" s="47"/>
      <c r="F81" s="47"/>
    </row>
    <row r="82" spans="2:6" s="4" customFormat="1">
      <c r="B82" s="47"/>
      <c r="C82" s="47"/>
      <c r="D82" s="47"/>
      <c r="E82" s="47"/>
      <c r="F82" s="47"/>
    </row>
    <row r="83" spans="2:6" s="4" customFormat="1">
      <c r="B83" s="47"/>
      <c r="C83" s="47"/>
      <c r="D83" s="47"/>
      <c r="E83" s="47"/>
      <c r="F83" s="47"/>
    </row>
    <row r="84" spans="2:6" s="4" customFormat="1">
      <c r="B84" s="47"/>
      <c r="C84" s="47"/>
      <c r="D84" s="47"/>
      <c r="E84" s="47"/>
      <c r="F84" s="47"/>
    </row>
    <row r="85" spans="2:6" s="4" customFormat="1">
      <c r="B85" s="47"/>
      <c r="C85" s="47"/>
      <c r="D85" s="47"/>
      <c r="E85" s="47"/>
      <c r="F85" s="47"/>
    </row>
    <row r="86" spans="2:6" s="4" customFormat="1">
      <c r="B86" s="47"/>
      <c r="C86" s="47"/>
      <c r="D86" s="47"/>
      <c r="E86" s="47"/>
      <c r="F86" s="47"/>
    </row>
    <row r="87" spans="2:6" s="4" customFormat="1">
      <c r="B87" s="47"/>
      <c r="C87" s="47"/>
      <c r="D87" s="47"/>
      <c r="E87" s="47"/>
      <c r="F87" s="47"/>
    </row>
    <row r="88" spans="2:6" s="4" customFormat="1">
      <c r="B88" s="47"/>
      <c r="C88" s="47"/>
      <c r="D88" s="47"/>
      <c r="E88" s="47"/>
      <c r="F88" s="47"/>
    </row>
    <row r="89" spans="2:6" s="4" customFormat="1">
      <c r="B89" s="47"/>
      <c r="C89" s="47"/>
      <c r="D89" s="47"/>
      <c r="E89" s="47"/>
      <c r="F89" s="47"/>
    </row>
    <row r="90" spans="2:6" s="4" customFormat="1">
      <c r="B90" s="47"/>
      <c r="C90" s="47"/>
      <c r="D90" s="47"/>
      <c r="E90" s="47"/>
      <c r="F90" s="47"/>
    </row>
    <row r="91" spans="2:6" s="4" customFormat="1">
      <c r="B91" s="47"/>
      <c r="C91" s="47"/>
      <c r="D91" s="47"/>
      <c r="E91" s="47"/>
      <c r="F91" s="47"/>
    </row>
    <row r="92" spans="2:6" s="4" customFormat="1">
      <c r="B92" s="47"/>
      <c r="C92" s="47"/>
      <c r="D92" s="47"/>
      <c r="E92" s="47"/>
      <c r="F92" s="47"/>
    </row>
    <row r="93" spans="2:6" s="4" customFormat="1">
      <c r="B93" s="47"/>
      <c r="C93" s="47"/>
      <c r="D93" s="47"/>
      <c r="E93" s="47"/>
      <c r="F93" s="47"/>
    </row>
    <row r="94" spans="2:6" s="4" customFormat="1">
      <c r="B94" s="47"/>
      <c r="C94" s="47"/>
      <c r="D94" s="47"/>
      <c r="E94" s="47"/>
      <c r="F94" s="47"/>
    </row>
    <row r="95" spans="2:6" s="4" customFormat="1">
      <c r="B95" s="47"/>
      <c r="C95" s="47"/>
      <c r="D95" s="47"/>
      <c r="E95" s="47"/>
      <c r="F95" s="47"/>
    </row>
    <row r="96" spans="2:6" s="4" customFormat="1">
      <c r="B96" s="47"/>
      <c r="C96" s="47"/>
      <c r="D96" s="47"/>
      <c r="E96" s="47"/>
      <c r="F96" s="47"/>
    </row>
    <row r="97" spans="2:6" s="4" customFormat="1">
      <c r="B97" s="47"/>
      <c r="C97" s="47"/>
      <c r="D97" s="47"/>
      <c r="E97" s="47"/>
      <c r="F97" s="47"/>
    </row>
    <row r="98" spans="2:6" s="4" customFormat="1">
      <c r="B98" s="47"/>
      <c r="C98" s="47"/>
      <c r="D98" s="47"/>
      <c r="E98" s="47"/>
      <c r="F98" s="47"/>
    </row>
    <row r="99" spans="2:6" s="4" customFormat="1">
      <c r="B99" s="47"/>
      <c r="C99" s="47"/>
      <c r="D99" s="47"/>
      <c r="E99" s="47"/>
      <c r="F99" s="47"/>
    </row>
    <row r="100" spans="2:6" s="4" customFormat="1">
      <c r="B100" s="47"/>
      <c r="C100" s="47"/>
      <c r="D100" s="47"/>
      <c r="E100" s="47"/>
      <c r="F100" s="47"/>
    </row>
    <row r="101" spans="2:6" s="4" customFormat="1">
      <c r="B101" s="47"/>
      <c r="C101" s="47"/>
      <c r="D101" s="47"/>
      <c r="E101" s="47"/>
      <c r="F101" s="47"/>
    </row>
    <row r="102" spans="2:6" s="4" customFormat="1">
      <c r="B102" s="47"/>
      <c r="C102" s="47"/>
      <c r="D102" s="47"/>
      <c r="E102" s="47"/>
      <c r="F102" s="47"/>
    </row>
    <row r="103" spans="2:6" s="4" customFormat="1">
      <c r="B103" s="47"/>
      <c r="C103" s="47"/>
      <c r="D103" s="47"/>
      <c r="E103" s="47"/>
      <c r="F103" s="47"/>
    </row>
    <row r="104" spans="2:6" s="4" customFormat="1">
      <c r="B104" s="47"/>
      <c r="C104" s="47"/>
      <c r="D104" s="47"/>
      <c r="E104" s="47"/>
      <c r="F104" s="47"/>
    </row>
    <row r="105" spans="2:6" s="4" customFormat="1">
      <c r="B105" s="47"/>
      <c r="C105" s="47"/>
      <c r="D105" s="47"/>
      <c r="E105" s="47"/>
      <c r="F105" s="47"/>
    </row>
    <row r="106" spans="2:6" s="4" customFormat="1">
      <c r="B106" s="47"/>
      <c r="C106" s="47"/>
      <c r="D106" s="47"/>
      <c r="E106" s="47"/>
      <c r="F106" s="47"/>
    </row>
    <row r="107" spans="2:6" s="4" customFormat="1">
      <c r="B107" s="47"/>
      <c r="C107" s="47"/>
      <c r="D107" s="47"/>
      <c r="E107" s="47"/>
      <c r="F107" s="47"/>
    </row>
    <row r="108" spans="2:6" s="4" customFormat="1">
      <c r="B108" s="47"/>
      <c r="C108" s="47"/>
      <c r="D108" s="47"/>
      <c r="E108" s="47"/>
      <c r="F108" s="47"/>
    </row>
    <row r="109" spans="2:6" s="4" customFormat="1">
      <c r="B109" s="47"/>
      <c r="C109" s="47"/>
      <c r="D109" s="47"/>
      <c r="E109" s="47"/>
      <c r="F109" s="47"/>
    </row>
    <row r="110" spans="2:6" s="4" customFormat="1">
      <c r="B110" s="47"/>
      <c r="C110" s="47"/>
      <c r="D110" s="47"/>
      <c r="E110" s="47"/>
      <c r="F110" s="47"/>
    </row>
    <row r="111" spans="2:6" s="4" customFormat="1">
      <c r="B111" s="47"/>
      <c r="C111" s="47"/>
      <c r="D111" s="47"/>
      <c r="E111" s="47"/>
      <c r="F111" s="47"/>
    </row>
    <row r="112" spans="2:6" s="4" customFormat="1">
      <c r="B112" s="47"/>
      <c r="C112" s="47"/>
      <c r="D112" s="47"/>
      <c r="E112" s="47"/>
      <c r="F112" s="47"/>
    </row>
    <row r="113" spans="2:6" s="4" customFormat="1">
      <c r="B113" s="47"/>
      <c r="C113" s="47"/>
      <c r="D113" s="47"/>
      <c r="E113" s="47"/>
      <c r="F113" s="47"/>
    </row>
    <row r="114" spans="2:6" s="4" customFormat="1">
      <c r="B114" s="47"/>
      <c r="C114" s="47"/>
      <c r="D114" s="47"/>
      <c r="E114" s="47"/>
      <c r="F114" s="47"/>
    </row>
    <row r="115" spans="2:6" s="4" customFormat="1">
      <c r="B115" s="47"/>
      <c r="C115" s="47"/>
      <c r="D115" s="47"/>
      <c r="E115" s="47"/>
      <c r="F115" s="47"/>
    </row>
    <row r="116" spans="2:6" s="4" customFormat="1">
      <c r="B116" s="47"/>
      <c r="C116" s="47"/>
      <c r="D116" s="47"/>
      <c r="E116" s="47"/>
      <c r="F116" s="47"/>
    </row>
    <row r="117" spans="2:6" s="4" customFormat="1">
      <c r="B117" s="47"/>
      <c r="C117" s="47"/>
      <c r="D117" s="47"/>
      <c r="E117" s="47"/>
      <c r="F117" s="47"/>
    </row>
    <row r="118" spans="2:6" s="4" customFormat="1">
      <c r="B118" s="47"/>
      <c r="C118" s="47"/>
      <c r="D118" s="47"/>
      <c r="E118" s="47"/>
      <c r="F118" s="47"/>
    </row>
    <row r="119" spans="2:6" s="4" customFormat="1">
      <c r="B119" s="47"/>
      <c r="C119" s="47"/>
      <c r="D119" s="47"/>
      <c r="E119" s="47"/>
      <c r="F119" s="47"/>
    </row>
    <row r="120" spans="2:6" s="4" customFormat="1">
      <c r="B120" s="47"/>
      <c r="C120" s="47"/>
      <c r="D120" s="47"/>
      <c r="E120" s="47"/>
      <c r="F120" s="47"/>
    </row>
    <row r="121" spans="2:6" s="4" customFormat="1">
      <c r="B121" s="47"/>
      <c r="C121" s="47"/>
      <c r="D121" s="47"/>
      <c r="E121" s="47"/>
      <c r="F121" s="47"/>
    </row>
    <row r="122" spans="2:6" s="4" customFormat="1">
      <c r="B122" s="47"/>
      <c r="C122" s="47"/>
      <c r="D122" s="47"/>
      <c r="E122" s="47"/>
      <c r="F122" s="47"/>
    </row>
    <row r="123" spans="2:6" s="4" customFormat="1">
      <c r="B123" s="47"/>
      <c r="C123" s="47"/>
      <c r="D123" s="47"/>
      <c r="E123" s="47"/>
      <c r="F123" s="47"/>
    </row>
    <row r="124" spans="2:6" s="4" customFormat="1">
      <c r="B124" s="47"/>
      <c r="C124" s="47"/>
      <c r="D124" s="47"/>
      <c r="E124" s="47"/>
      <c r="F124" s="47"/>
    </row>
    <row r="125" spans="2:6" s="4" customFormat="1">
      <c r="B125" s="47"/>
      <c r="C125" s="47"/>
      <c r="D125" s="47"/>
      <c r="E125" s="47"/>
      <c r="F125" s="47"/>
    </row>
    <row r="126" spans="2:6" s="4" customFormat="1">
      <c r="B126" s="47"/>
      <c r="C126" s="47"/>
      <c r="D126" s="47"/>
      <c r="E126" s="47"/>
      <c r="F126" s="47"/>
    </row>
    <row r="127" spans="2:6" s="4" customFormat="1">
      <c r="B127" s="47"/>
      <c r="C127" s="47"/>
      <c r="D127" s="47"/>
      <c r="E127" s="47"/>
      <c r="F127" s="47"/>
    </row>
    <row r="128" spans="2:6" s="4" customFormat="1">
      <c r="B128" s="47"/>
      <c r="C128" s="47"/>
      <c r="D128" s="47"/>
      <c r="E128" s="47"/>
      <c r="F128" s="47"/>
    </row>
    <row r="129" spans="2:6" s="4" customFormat="1">
      <c r="B129" s="47"/>
      <c r="C129" s="47"/>
      <c r="D129" s="47"/>
      <c r="E129" s="47"/>
      <c r="F129" s="47"/>
    </row>
    <row r="130" spans="2:6" s="4" customFormat="1">
      <c r="B130" s="47"/>
      <c r="C130" s="47"/>
      <c r="D130" s="47"/>
      <c r="E130" s="47"/>
      <c r="F130" s="47"/>
    </row>
    <row r="131" spans="2:6" s="4" customFormat="1">
      <c r="B131" s="47"/>
      <c r="C131" s="47"/>
      <c r="D131" s="47"/>
      <c r="E131" s="47"/>
      <c r="F131" s="47"/>
    </row>
    <row r="132" spans="2:6" s="4" customFormat="1">
      <c r="B132" s="47"/>
      <c r="C132" s="47"/>
      <c r="D132" s="47"/>
      <c r="E132" s="47"/>
      <c r="F132" s="47"/>
    </row>
    <row r="133" spans="2:6" s="4" customFormat="1">
      <c r="B133" s="47"/>
      <c r="C133" s="47"/>
      <c r="D133" s="47"/>
      <c r="E133" s="47"/>
      <c r="F133" s="47"/>
    </row>
    <row r="134" spans="2:6" s="4" customFormat="1">
      <c r="B134" s="47"/>
      <c r="C134" s="47"/>
      <c r="D134" s="47"/>
      <c r="E134" s="47"/>
      <c r="F134" s="47"/>
    </row>
    <row r="135" spans="2:6" s="4" customFormat="1">
      <c r="B135" s="47"/>
      <c r="C135" s="47"/>
      <c r="D135" s="47"/>
      <c r="E135" s="47"/>
      <c r="F135" s="47"/>
    </row>
    <row r="136" spans="2:6" s="4" customFormat="1">
      <c r="B136" s="47"/>
      <c r="C136" s="47"/>
      <c r="D136" s="47"/>
      <c r="E136" s="47"/>
      <c r="F136" s="47"/>
    </row>
    <row r="137" spans="2:6" s="4" customFormat="1">
      <c r="B137" s="47"/>
      <c r="C137" s="47"/>
      <c r="D137" s="47"/>
      <c r="E137" s="47"/>
      <c r="F137" s="47"/>
    </row>
    <row r="138" spans="2:6" s="4" customFormat="1">
      <c r="B138" s="47"/>
      <c r="C138" s="47"/>
      <c r="D138" s="47"/>
      <c r="E138" s="47"/>
      <c r="F138" s="47"/>
    </row>
    <row r="139" spans="2:6" s="4" customFormat="1">
      <c r="B139" s="47"/>
      <c r="C139" s="47"/>
      <c r="D139" s="47"/>
      <c r="E139" s="47"/>
      <c r="F139" s="47"/>
    </row>
    <row r="140" spans="2:6" s="4" customFormat="1">
      <c r="B140" s="47"/>
      <c r="C140" s="47"/>
      <c r="D140" s="47"/>
      <c r="E140" s="47"/>
      <c r="F140" s="47"/>
    </row>
    <row r="141" spans="2:6" s="4" customFormat="1">
      <c r="B141" s="47"/>
      <c r="C141" s="47"/>
      <c r="D141" s="47"/>
      <c r="E141" s="47"/>
      <c r="F141" s="47"/>
    </row>
    <row r="142" spans="2:6" s="4" customFormat="1">
      <c r="B142" s="47"/>
      <c r="C142" s="47"/>
      <c r="D142" s="47"/>
      <c r="E142" s="47"/>
      <c r="F142" s="47"/>
    </row>
    <row r="143" spans="2:6" s="4" customFormat="1">
      <c r="B143" s="47"/>
      <c r="C143" s="47"/>
      <c r="D143" s="47"/>
      <c r="E143" s="47"/>
      <c r="F143" s="47"/>
    </row>
    <row r="144" spans="2:6" s="4" customFormat="1">
      <c r="B144" s="47"/>
      <c r="C144" s="47"/>
      <c r="D144" s="47"/>
      <c r="E144" s="47"/>
      <c r="F144" s="47"/>
    </row>
    <row r="145" spans="2:6" s="4" customFormat="1">
      <c r="B145" s="47"/>
      <c r="C145" s="47"/>
      <c r="D145" s="47"/>
      <c r="E145" s="47"/>
      <c r="F145" s="47"/>
    </row>
    <row r="146" spans="2:6" s="4" customFormat="1">
      <c r="B146" s="47"/>
      <c r="C146" s="47"/>
      <c r="D146" s="47"/>
      <c r="E146" s="47"/>
      <c r="F146" s="47"/>
    </row>
    <row r="147" spans="2:6" s="4" customFormat="1">
      <c r="B147" s="47"/>
      <c r="C147" s="47"/>
      <c r="D147" s="47"/>
      <c r="E147" s="47"/>
      <c r="F147" s="47"/>
    </row>
    <row r="148" spans="2:6" s="4" customFormat="1">
      <c r="B148" s="47"/>
      <c r="C148" s="47"/>
      <c r="D148" s="47"/>
      <c r="E148" s="47"/>
      <c r="F148" s="47"/>
    </row>
    <row r="149" spans="2:6" s="4" customFormat="1">
      <c r="B149" s="47"/>
      <c r="C149" s="47"/>
      <c r="D149" s="47"/>
      <c r="E149" s="47"/>
      <c r="F149" s="47"/>
    </row>
    <row r="150" spans="2:6" s="4" customFormat="1">
      <c r="B150" s="47"/>
      <c r="C150" s="47"/>
      <c r="D150" s="47"/>
      <c r="E150" s="47"/>
      <c r="F150" s="47"/>
    </row>
    <row r="151" spans="2:6" s="4" customFormat="1">
      <c r="B151" s="47"/>
      <c r="C151" s="47"/>
      <c r="D151" s="47"/>
      <c r="E151" s="47"/>
      <c r="F151" s="47"/>
    </row>
    <row r="152" spans="2:6" s="4" customFormat="1">
      <c r="B152" s="47"/>
      <c r="C152" s="47"/>
      <c r="D152" s="47"/>
      <c r="E152" s="47"/>
      <c r="F152" s="47"/>
    </row>
    <row r="153" spans="2:6" s="4" customFormat="1">
      <c r="B153" s="47"/>
      <c r="C153" s="47"/>
      <c r="D153" s="47"/>
      <c r="E153" s="47"/>
      <c r="F153" s="47"/>
    </row>
    <row r="154" spans="2:6" s="4" customFormat="1">
      <c r="B154" s="47"/>
      <c r="C154" s="47"/>
      <c r="D154" s="47"/>
      <c r="E154" s="47"/>
      <c r="F154" s="47"/>
    </row>
    <row r="155" spans="2:6" s="4" customFormat="1">
      <c r="B155" s="47"/>
      <c r="C155" s="47"/>
      <c r="D155" s="47"/>
      <c r="E155" s="47"/>
      <c r="F155" s="47"/>
    </row>
    <row r="156" spans="2:6" s="4" customFormat="1">
      <c r="B156" s="47"/>
      <c r="C156" s="47"/>
      <c r="D156" s="47"/>
      <c r="E156" s="47"/>
      <c r="F156" s="47"/>
    </row>
    <row r="157" spans="2:6" s="4" customFormat="1">
      <c r="B157" s="47"/>
      <c r="C157" s="47"/>
      <c r="D157" s="47"/>
      <c r="E157" s="47"/>
      <c r="F157" s="47"/>
    </row>
    <row r="158" spans="2:6" s="4" customFormat="1">
      <c r="B158" s="47"/>
      <c r="C158" s="47"/>
      <c r="D158" s="47"/>
      <c r="E158" s="47"/>
      <c r="F158" s="47"/>
    </row>
    <row r="159" spans="2:6" s="4" customFormat="1">
      <c r="B159" s="47"/>
      <c r="C159" s="47"/>
      <c r="D159" s="47"/>
      <c r="E159" s="47"/>
      <c r="F159" s="47"/>
    </row>
    <row r="160" spans="2:6" s="4" customFormat="1">
      <c r="B160" s="47"/>
      <c r="C160" s="47"/>
      <c r="D160" s="47"/>
      <c r="E160" s="47"/>
      <c r="F160" s="47"/>
    </row>
    <row r="161" spans="2:6" s="4" customFormat="1">
      <c r="B161" s="47"/>
      <c r="C161" s="47"/>
      <c r="D161" s="47"/>
      <c r="E161" s="47"/>
      <c r="F161" s="47"/>
    </row>
    <row r="162" spans="2:6" s="4" customFormat="1">
      <c r="B162" s="47"/>
      <c r="C162" s="47"/>
      <c r="D162" s="47"/>
      <c r="E162" s="47"/>
      <c r="F162" s="47"/>
    </row>
    <row r="163" spans="2:6" s="4" customFormat="1">
      <c r="B163" s="47"/>
      <c r="C163" s="47"/>
      <c r="D163" s="47"/>
      <c r="E163" s="47"/>
      <c r="F163" s="47"/>
    </row>
    <row r="164" spans="2:6" s="4" customFormat="1">
      <c r="B164" s="47"/>
      <c r="C164" s="47"/>
      <c r="D164" s="47"/>
      <c r="E164" s="47"/>
      <c r="F164" s="47"/>
    </row>
    <row r="165" spans="2:6" s="4" customFormat="1">
      <c r="B165" s="47"/>
      <c r="C165" s="47"/>
      <c r="D165" s="47"/>
      <c r="E165" s="47"/>
      <c r="F165" s="47"/>
    </row>
    <row r="166" spans="2:6" s="4" customFormat="1">
      <c r="B166" s="47"/>
      <c r="C166" s="47"/>
      <c r="D166" s="47"/>
      <c r="E166" s="47"/>
      <c r="F166" s="47"/>
    </row>
    <row r="167" spans="2:6" s="4" customFormat="1">
      <c r="B167" s="47"/>
      <c r="C167" s="47"/>
      <c r="D167" s="47"/>
      <c r="E167" s="47"/>
      <c r="F167" s="47"/>
    </row>
    <row r="168" spans="2:6" s="4" customFormat="1">
      <c r="B168" s="47"/>
      <c r="C168" s="47"/>
      <c r="D168" s="47"/>
      <c r="E168" s="47"/>
      <c r="F168" s="47"/>
    </row>
    <row r="169" spans="2:6" s="4" customFormat="1">
      <c r="B169" s="47"/>
      <c r="C169" s="47"/>
      <c r="D169" s="47"/>
      <c r="E169" s="47"/>
      <c r="F169" s="47"/>
    </row>
    <row r="170" spans="2:6" s="4" customFormat="1">
      <c r="B170" s="47"/>
      <c r="C170" s="47"/>
      <c r="D170" s="47"/>
      <c r="E170" s="47"/>
      <c r="F170" s="47"/>
    </row>
    <row r="171" spans="2:6" s="4" customFormat="1">
      <c r="B171" s="47"/>
      <c r="C171" s="47"/>
      <c r="D171" s="47"/>
      <c r="E171" s="47"/>
      <c r="F171" s="47"/>
    </row>
    <row r="172" spans="2:6" s="4" customFormat="1">
      <c r="B172" s="47"/>
      <c r="C172" s="47"/>
      <c r="D172" s="47"/>
      <c r="E172" s="47"/>
      <c r="F172" s="47"/>
    </row>
    <row r="173" spans="2:6" s="4" customFormat="1">
      <c r="B173" s="47"/>
      <c r="C173" s="47"/>
      <c r="D173" s="47"/>
      <c r="E173" s="47"/>
      <c r="F173" s="47"/>
    </row>
    <row r="174" spans="2:6" s="4" customFormat="1">
      <c r="B174" s="47"/>
      <c r="C174" s="47"/>
      <c r="D174" s="47"/>
      <c r="E174" s="47"/>
      <c r="F174" s="47"/>
    </row>
    <row r="175" spans="2:6" s="4" customFormat="1"/>
    <row r="176" spans="2:6" s="4" customFormat="1"/>
    <row r="177" s="4" customFormat="1"/>
    <row r="178" s="4" customFormat="1"/>
    <row r="179" s="4" customFormat="1"/>
    <row r="180" s="4" customFormat="1"/>
    <row r="181" s="4" customFormat="1"/>
    <row r="182" s="4" customFormat="1"/>
    <row r="183" s="4" customFormat="1"/>
    <row r="184" s="4" customFormat="1"/>
    <row r="185" s="4" customFormat="1"/>
    <row r="186" s="4" customFormat="1"/>
    <row r="187" s="4" customFormat="1"/>
    <row r="188" s="4" customFormat="1"/>
    <row r="189" s="4" customFormat="1"/>
    <row r="190" s="4" customFormat="1"/>
    <row r="191" s="4" customFormat="1"/>
    <row r="192" s="4" customFormat="1"/>
    <row r="193" s="4" customFormat="1"/>
    <row r="194" s="4" customFormat="1"/>
    <row r="195" s="4" customFormat="1"/>
    <row r="196" s="4" customFormat="1"/>
    <row r="197" s="4" customFormat="1"/>
    <row r="198" s="4" customFormat="1"/>
    <row r="199" s="4" customFormat="1"/>
    <row r="200" s="4" customFormat="1"/>
    <row r="201" s="4" customFormat="1"/>
    <row r="202" s="4" customFormat="1"/>
    <row r="203" s="4" customFormat="1"/>
    <row r="204" s="4" customFormat="1"/>
    <row r="205" s="4" customFormat="1"/>
    <row r="206" s="4" customFormat="1"/>
    <row r="207" s="4" customFormat="1"/>
    <row r="208" s="4" customFormat="1"/>
    <row r="209" spans="1:124" s="4" customFormat="1"/>
    <row r="210" spans="1:124" s="4" customFormat="1"/>
    <row r="211" spans="1:124" s="4" customFormat="1"/>
    <row r="212" spans="1:124" s="4" customFormat="1"/>
    <row r="213" spans="1:124" s="4" customFormat="1"/>
    <row r="214" spans="1:124" s="4" customFormat="1"/>
    <row r="215" spans="1:124" s="4" customFormat="1"/>
    <row r="216" spans="1:124" s="4" customFormat="1"/>
    <row r="217" spans="1:124" s="4" customFormat="1"/>
    <row r="218" spans="1:124" s="4" customFormat="1"/>
    <row r="219" spans="1:124" s="4" customFormat="1"/>
    <row r="220" spans="1:124" s="4" customFormat="1"/>
    <row r="221" spans="1:124" s="4" customFormat="1"/>
    <row r="222" spans="1:124" s="4" customFormat="1"/>
    <row r="223" spans="1:124" s="4" customFormat="1">
      <c r="A223" s="48"/>
      <c r="B223" s="49"/>
      <c r="C223" s="49"/>
      <c r="D223" s="49"/>
      <c r="E223" s="49"/>
      <c r="F223" s="49"/>
      <c r="DQ223" s="48"/>
      <c r="DR223" s="48"/>
      <c r="DS223" s="48"/>
      <c r="DT223" s="48"/>
    </row>
    <row r="224" spans="1:124" s="4" customFormat="1">
      <c r="A224" s="48"/>
      <c r="B224" s="49"/>
      <c r="C224" s="49"/>
      <c r="D224" s="49"/>
      <c r="E224" s="49"/>
      <c r="F224" s="49"/>
      <c r="DQ224" s="48"/>
      <c r="DR224" s="48"/>
      <c r="DS224" s="48"/>
      <c r="DT224" s="48"/>
    </row>
    <row r="225" spans="1:124" s="4" customFormat="1">
      <c r="A225" s="48"/>
      <c r="B225" s="49"/>
      <c r="C225" s="49"/>
      <c r="D225" s="49"/>
      <c r="E225" s="49"/>
      <c r="F225" s="49"/>
      <c r="DQ225" s="48"/>
      <c r="DR225" s="48"/>
      <c r="DS225" s="48"/>
      <c r="DT225" s="48"/>
    </row>
    <row r="226" spans="1:124" s="4" customFormat="1">
      <c r="A226" s="48"/>
      <c r="B226" s="49"/>
      <c r="C226" s="49"/>
      <c r="D226" s="49"/>
      <c r="E226" s="49"/>
      <c r="F226" s="49"/>
      <c r="DQ226" s="48"/>
      <c r="DR226" s="48"/>
      <c r="DS226" s="48"/>
      <c r="DT226" s="48"/>
    </row>
    <row r="227" spans="1:124" s="4" customFormat="1">
      <c r="A227" s="48"/>
      <c r="B227" s="49"/>
      <c r="C227" s="49"/>
      <c r="D227" s="49"/>
      <c r="E227" s="49"/>
      <c r="F227" s="49"/>
      <c r="DQ227" s="48"/>
      <c r="DR227" s="48"/>
      <c r="DS227" s="48"/>
      <c r="DT227" s="48"/>
    </row>
    <row r="228" spans="1:124" s="4" customFormat="1">
      <c r="A228" s="48"/>
      <c r="B228" s="49"/>
      <c r="C228" s="49"/>
      <c r="D228" s="49"/>
      <c r="E228" s="49"/>
      <c r="F228" s="49"/>
      <c r="DQ228" s="48"/>
      <c r="DR228" s="48"/>
      <c r="DS228" s="48"/>
      <c r="DT228" s="48"/>
    </row>
    <row r="229" spans="1:124" s="4" customFormat="1">
      <c r="A229" s="48"/>
      <c r="B229" s="49"/>
      <c r="C229" s="49"/>
      <c r="D229" s="49"/>
      <c r="E229" s="49"/>
      <c r="F229" s="49"/>
      <c r="DQ229" s="48"/>
      <c r="DR229" s="48"/>
      <c r="DS229" s="48"/>
      <c r="DT229" s="48"/>
    </row>
    <row r="230" spans="1:124" s="4" customFormat="1">
      <c r="A230" s="48"/>
      <c r="B230" s="49"/>
      <c r="C230" s="49"/>
      <c r="D230" s="49"/>
      <c r="E230" s="49"/>
      <c r="F230" s="49"/>
      <c r="DQ230" s="48"/>
      <c r="DR230" s="48"/>
      <c r="DS230" s="48"/>
      <c r="DT230" s="48"/>
    </row>
  </sheetData>
  <mergeCells count="14">
    <mergeCell ref="B28:C28"/>
    <mergeCell ref="B32:C32"/>
    <mergeCell ref="B38:F38"/>
    <mergeCell ref="B13:B15"/>
    <mergeCell ref="B16:B18"/>
    <mergeCell ref="B19:B21"/>
    <mergeCell ref="B22:B24"/>
    <mergeCell ref="B25:C25"/>
    <mergeCell ref="B26:C26"/>
    <mergeCell ref="C3:H3"/>
    <mergeCell ref="D5:F5"/>
    <mergeCell ref="B8:C8"/>
    <mergeCell ref="B9:C9"/>
    <mergeCell ref="B10:B12"/>
  </mergeCells>
  <pageMargins left="0.31496062992125984" right="0.47244094488188981" top="0.51181102362204722" bottom="0.98425196850393704" header="0.35433070866141736" footer="0.51181102362204722"/>
  <pageSetup paperSize="9" scale="84"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3">
    <pageSetUpPr fitToPage="1"/>
  </sheetPr>
  <dimension ref="A1:AC223"/>
  <sheetViews>
    <sheetView zoomScaleNormal="100" workbookViewId="0">
      <selection activeCell="L17" sqref="L17"/>
    </sheetView>
  </sheetViews>
  <sheetFormatPr baseColWidth="10" defaultColWidth="11.44140625" defaultRowHeight="13.8"/>
  <cols>
    <col min="1" max="1" width="4.6640625" style="49" customWidth="1"/>
    <col min="2" max="2" width="24" style="48" customWidth="1"/>
    <col min="3" max="3" width="24.6640625" style="48" customWidth="1"/>
    <col min="4" max="6" width="14.6640625" style="48" customWidth="1"/>
    <col min="7" max="7" width="14.6640625" style="49" customWidth="1"/>
    <col min="8" max="28" width="11.44140625" style="49"/>
    <col min="29" max="16384" width="11.44140625" style="48"/>
  </cols>
  <sheetData>
    <row r="1" spans="1:29">
      <c r="B1" s="50"/>
      <c r="C1" s="50"/>
      <c r="D1" s="50"/>
      <c r="E1" s="50"/>
      <c r="F1" s="50"/>
    </row>
    <row r="2" spans="1:29">
      <c r="B2" s="50"/>
      <c r="C2" s="50"/>
      <c r="D2" s="50"/>
      <c r="E2" s="50"/>
      <c r="F2" s="50"/>
    </row>
    <row r="3" spans="1:29" ht="26.25" customHeight="1">
      <c r="B3" s="50"/>
      <c r="C3" s="241" t="s">
        <v>86</v>
      </c>
      <c r="D3" s="242"/>
      <c r="E3" s="242"/>
      <c r="F3" s="242"/>
      <c r="G3" s="242"/>
    </row>
    <row r="4" spans="1:29" ht="18.75" customHeight="1">
      <c r="B4" s="50"/>
      <c r="C4" s="50"/>
      <c r="D4" s="243"/>
      <c r="E4" s="243"/>
      <c r="F4" s="243"/>
    </row>
    <row r="5" spans="1:29" s="55" customFormat="1" ht="16.5" customHeight="1">
      <c r="A5" s="53"/>
      <c r="B5" s="157" t="s">
        <v>117</v>
      </c>
      <c r="C5" s="54"/>
      <c r="D5" s="222" t="s">
        <v>61</v>
      </c>
      <c r="E5" s="244"/>
      <c r="F5" s="244"/>
      <c r="G5" s="244"/>
      <c r="H5" s="53"/>
      <c r="I5" s="53"/>
      <c r="J5" s="53"/>
      <c r="K5" s="53"/>
      <c r="L5" s="53"/>
      <c r="M5" s="53"/>
      <c r="N5" s="53"/>
      <c r="O5" s="53"/>
      <c r="P5" s="53"/>
      <c r="Q5" s="53"/>
      <c r="R5" s="53"/>
      <c r="S5" s="53"/>
      <c r="T5" s="53"/>
      <c r="U5" s="53"/>
      <c r="V5" s="53"/>
      <c r="W5" s="53"/>
      <c r="X5" s="53"/>
      <c r="Y5" s="53"/>
      <c r="Z5" s="53"/>
      <c r="AA5" s="53"/>
      <c r="AB5" s="53"/>
    </row>
    <row r="6" spans="1:29" s="53" customFormat="1" ht="2.25" customHeight="1">
      <c r="B6" s="56"/>
      <c r="C6" s="54"/>
      <c r="D6" s="57"/>
      <c r="E6" s="57"/>
      <c r="F6" s="57"/>
    </row>
    <row r="7" spans="1:29" ht="21" customHeight="1">
      <c r="B7" s="245"/>
      <c r="C7" s="245"/>
      <c r="D7" s="58" t="s">
        <v>12</v>
      </c>
      <c r="E7" s="58" t="s">
        <v>13</v>
      </c>
      <c r="F7" s="58" t="s">
        <v>13</v>
      </c>
      <c r="G7" s="58" t="s">
        <v>13</v>
      </c>
    </row>
    <row r="8" spans="1:29" ht="16.5" customHeight="1">
      <c r="B8" s="246" t="s">
        <v>14</v>
      </c>
      <c r="C8" s="247"/>
      <c r="D8" s="59"/>
      <c r="E8" s="59"/>
      <c r="F8" s="60"/>
      <c r="G8" s="60"/>
    </row>
    <row r="9" spans="1:29" ht="16.5" customHeight="1">
      <c r="B9" s="250" t="s">
        <v>78</v>
      </c>
      <c r="C9" s="251"/>
      <c r="D9" s="61"/>
      <c r="E9" s="62"/>
      <c r="F9" s="61"/>
      <c r="G9" s="61"/>
    </row>
    <row r="10" spans="1:29" ht="16.5" customHeight="1">
      <c r="B10" s="226" t="s">
        <v>15</v>
      </c>
      <c r="C10" s="252"/>
      <c r="D10" s="63"/>
      <c r="E10" s="63"/>
      <c r="F10" s="64"/>
      <c r="G10" s="64"/>
    </row>
    <row r="11" spans="1:29" ht="16.5" customHeight="1">
      <c r="B11" s="246" t="s">
        <v>16</v>
      </c>
      <c r="C11" s="247"/>
      <c r="D11" s="59"/>
      <c r="E11" s="59"/>
      <c r="F11" s="60"/>
      <c r="G11" s="60"/>
    </row>
    <row r="12" spans="1:29" ht="16.5" customHeight="1">
      <c r="B12" s="253" t="s">
        <v>17</v>
      </c>
      <c r="C12" s="254"/>
      <c r="D12" s="65"/>
      <c r="E12" s="66"/>
      <c r="F12" s="65"/>
      <c r="G12" s="65"/>
    </row>
    <row r="13" spans="1:29" ht="20.25" customHeight="1" thickBot="1">
      <c r="B13" s="248" t="s">
        <v>18</v>
      </c>
      <c r="C13" s="249"/>
      <c r="D13" s="67">
        <f>D8+D11+D12</f>
        <v>0</v>
      </c>
      <c r="E13" s="67">
        <f>E8+E11+E12</f>
        <v>0</v>
      </c>
      <c r="F13" s="68">
        <f>F8+F11+F12</f>
        <v>0</v>
      </c>
      <c r="G13" s="68">
        <f>G8+G11+G12</f>
        <v>0</v>
      </c>
    </row>
    <row r="14" spans="1:29" ht="15.75" customHeight="1">
      <c r="B14" s="255" t="s">
        <v>19</v>
      </c>
      <c r="C14" s="256"/>
      <c r="D14" s="69"/>
      <c r="E14" s="69"/>
      <c r="F14" s="70"/>
      <c r="G14" s="70"/>
    </row>
    <row r="15" spans="1:29" s="49" customFormat="1" ht="15.75" customHeight="1">
      <c r="B15" s="257" t="s">
        <v>20</v>
      </c>
      <c r="C15" s="258"/>
      <c r="D15" s="71"/>
      <c r="E15" s="71"/>
      <c r="F15" s="72"/>
      <c r="G15" s="72"/>
      <c r="AC15" s="48"/>
    </row>
    <row r="16" spans="1:29" s="49" customFormat="1" ht="15.75" customHeight="1">
      <c r="B16" s="259" t="s">
        <v>21</v>
      </c>
      <c r="C16" s="260"/>
      <c r="D16" s="73"/>
      <c r="E16" s="73"/>
      <c r="F16" s="74"/>
      <c r="G16" s="74"/>
      <c r="AC16" s="48"/>
    </row>
    <row r="17" spans="2:29" s="49" customFormat="1" ht="15.75" customHeight="1">
      <c r="B17" s="261" t="s">
        <v>22</v>
      </c>
      <c r="C17" s="262"/>
      <c r="D17" s="75"/>
      <c r="E17" s="76"/>
      <c r="F17" s="75"/>
      <c r="G17" s="75"/>
      <c r="AC17" s="48"/>
    </row>
    <row r="18" spans="2:29" s="49" customFormat="1" ht="15.75" customHeight="1">
      <c r="B18" s="263" t="s">
        <v>23</v>
      </c>
      <c r="C18" s="264"/>
      <c r="D18" s="77"/>
      <c r="E18" s="77"/>
      <c r="F18" s="78"/>
      <c r="G18" s="78"/>
      <c r="AC18" s="48"/>
    </row>
    <row r="19" spans="2:29" s="49" customFormat="1" ht="20.25" customHeight="1">
      <c r="B19" s="265" t="s">
        <v>24</v>
      </c>
      <c r="C19" s="266"/>
      <c r="D19" s="79">
        <f>D14+D15+D16</f>
        <v>0</v>
      </c>
      <c r="E19" s="79">
        <f>SUM(E14:E16)</f>
        <v>0</v>
      </c>
      <c r="F19" s="80">
        <f>SUM(F14:F16)</f>
        <v>0</v>
      </c>
      <c r="G19" s="80">
        <f>SUM(G14:G16)</f>
        <v>0</v>
      </c>
      <c r="AC19" s="48"/>
    </row>
    <row r="20" spans="2:29" s="49" customFormat="1" ht="20.25" customHeight="1" thickBot="1">
      <c r="B20" s="248" t="s">
        <v>25</v>
      </c>
      <c r="C20" s="249"/>
      <c r="D20" s="68">
        <f>D13-D19</f>
        <v>0</v>
      </c>
      <c r="E20" s="68">
        <f>E13-E19</f>
        <v>0</v>
      </c>
      <c r="F20" s="68">
        <f>F13-F19</f>
        <v>0</v>
      </c>
      <c r="G20" s="68">
        <f>G13-G19</f>
        <v>0</v>
      </c>
      <c r="AC20" s="48"/>
    </row>
    <row r="21" spans="2:29" s="49" customFormat="1" ht="16.5" customHeight="1">
      <c r="B21" s="269" t="s">
        <v>89</v>
      </c>
      <c r="C21" s="270"/>
      <c r="D21" s="69"/>
      <c r="E21" s="69"/>
      <c r="F21" s="70"/>
      <c r="G21" s="70"/>
      <c r="AC21" s="48"/>
    </row>
    <row r="22" spans="2:29" s="49" customFormat="1" ht="16.5" customHeight="1">
      <c r="B22" s="257" t="s">
        <v>26</v>
      </c>
      <c r="C22" s="258"/>
      <c r="D22" s="71"/>
      <c r="E22" s="71"/>
      <c r="F22" s="72"/>
      <c r="G22" s="72"/>
      <c r="AC22" s="48"/>
    </row>
    <row r="23" spans="2:29" s="49" customFormat="1" ht="16.5" customHeight="1">
      <c r="B23" s="271" t="s">
        <v>27</v>
      </c>
      <c r="C23" s="272"/>
      <c r="D23" s="81"/>
      <c r="E23" s="81"/>
      <c r="F23" s="82"/>
      <c r="G23" s="82"/>
      <c r="AC23" s="48"/>
    </row>
    <row r="24" spans="2:29" s="49" customFormat="1" ht="20.25" customHeight="1" thickBot="1">
      <c r="B24" s="248" t="s">
        <v>28</v>
      </c>
      <c r="C24" s="249"/>
      <c r="D24" s="68">
        <f>D20+D21-D22-D23</f>
        <v>0</v>
      </c>
      <c r="E24" s="68">
        <f>E20+E21-E22-E23</f>
        <v>0</v>
      </c>
      <c r="F24" s="68">
        <f>F20+F21-F22-F23</f>
        <v>0</v>
      </c>
      <c r="G24" s="68">
        <f>G20+G21-G22-G23</f>
        <v>0</v>
      </c>
      <c r="AC24" s="48"/>
    </row>
    <row r="25" spans="2:29" s="49" customFormat="1" ht="16.5" customHeight="1">
      <c r="B25" s="269" t="s">
        <v>29</v>
      </c>
      <c r="C25" s="270"/>
      <c r="D25" s="69"/>
      <c r="E25" s="69"/>
      <c r="F25" s="70"/>
      <c r="G25" s="70"/>
      <c r="AC25" s="48"/>
    </row>
    <row r="26" spans="2:29" s="49" customFormat="1" ht="16.5" customHeight="1">
      <c r="B26" s="257" t="s">
        <v>30</v>
      </c>
      <c r="C26" s="273"/>
      <c r="D26" s="71"/>
      <c r="E26" s="71"/>
      <c r="F26" s="72"/>
      <c r="G26" s="72"/>
      <c r="AC26" s="48"/>
    </row>
    <row r="27" spans="2:29" s="49" customFormat="1" ht="16.5" customHeight="1">
      <c r="B27" s="271" t="s">
        <v>31</v>
      </c>
      <c r="C27" s="272"/>
      <c r="D27" s="81"/>
      <c r="E27" s="81"/>
      <c r="F27" s="82"/>
      <c r="G27" s="82"/>
      <c r="AC27" s="48"/>
    </row>
    <row r="28" spans="2:29" s="49" customFormat="1" ht="20.25" customHeight="1" thickBot="1">
      <c r="B28" s="248" t="s">
        <v>32</v>
      </c>
      <c r="C28" s="249"/>
      <c r="D28" s="68">
        <f>D24-D25-D26+D27</f>
        <v>0</v>
      </c>
      <c r="E28" s="68">
        <f>E24-E25-E26+E27</f>
        <v>0</v>
      </c>
      <c r="F28" s="68">
        <f>F24-F25-F26+F27</f>
        <v>0</v>
      </c>
      <c r="G28" s="68">
        <f>G24-G25-G26+G27</f>
        <v>0</v>
      </c>
      <c r="AC28" s="48"/>
    </row>
    <row r="29" spans="2:29" s="49" customFormat="1" ht="15" customHeight="1">
      <c r="B29" s="267" t="s">
        <v>33</v>
      </c>
      <c r="C29" s="268"/>
      <c r="D29" s="69"/>
      <c r="E29" s="69"/>
      <c r="F29" s="70"/>
      <c r="G29" s="70"/>
      <c r="AC29" s="48"/>
    </row>
    <row r="30" spans="2:29" s="49" customFormat="1" ht="15" customHeight="1">
      <c r="B30" s="274" t="s">
        <v>34</v>
      </c>
      <c r="C30" s="275"/>
      <c r="D30" s="71"/>
      <c r="E30" s="71"/>
      <c r="F30" s="72"/>
      <c r="G30" s="72"/>
      <c r="AC30" s="48"/>
    </row>
    <row r="31" spans="2:29" s="49" customFormat="1" ht="20.25" customHeight="1" thickBot="1">
      <c r="B31" s="248" t="s">
        <v>35</v>
      </c>
      <c r="C31" s="249"/>
      <c r="D31" s="68">
        <f>D28+D29-D30</f>
        <v>0</v>
      </c>
      <c r="E31" s="68">
        <f>E28+E29-E30</f>
        <v>0</v>
      </c>
      <c r="F31" s="68">
        <f>F28+F29-F30</f>
        <v>0</v>
      </c>
      <c r="G31" s="68">
        <f>G28+G29-G30</f>
        <v>0</v>
      </c>
      <c r="AC31" s="48"/>
    </row>
    <row r="32" spans="2:29" s="49" customFormat="1" ht="17.25" customHeight="1">
      <c r="B32" s="267" t="s">
        <v>36</v>
      </c>
      <c r="C32" s="268"/>
      <c r="D32" s="69"/>
      <c r="E32" s="69"/>
      <c r="F32" s="70"/>
      <c r="G32" s="70"/>
      <c r="AC32" s="48"/>
    </row>
    <row r="33" spans="2:29" s="49" customFormat="1" ht="17.25" customHeight="1">
      <c r="B33" s="257" t="s">
        <v>37</v>
      </c>
      <c r="C33" s="258"/>
      <c r="D33" s="71"/>
      <c r="E33" s="71"/>
      <c r="F33" s="72"/>
      <c r="G33" s="72"/>
      <c r="AC33" s="48"/>
    </row>
    <row r="34" spans="2:29" s="49" customFormat="1" ht="17.25" customHeight="1">
      <c r="B34" s="257" t="s">
        <v>38</v>
      </c>
      <c r="C34" s="258"/>
      <c r="D34" s="83"/>
      <c r="E34" s="83"/>
      <c r="F34" s="84"/>
      <c r="G34" s="84"/>
      <c r="AC34" s="48"/>
    </row>
    <row r="35" spans="2:29" s="49" customFormat="1" ht="17.25" customHeight="1" thickBot="1">
      <c r="B35" s="278" t="s">
        <v>39</v>
      </c>
      <c r="C35" s="279"/>
      <c r="D35" s="85"/>
      <c r="E35" s="85"/>
      <c r="F35" s="86"/>
      <c r="G35" s="86"/>
      <c r="AC35" s="48"/>
    </row>
    <row r="36" spans="2:29" s="49" customFormat="1" ht="20.25" customHeight="1">
      <c r="B36" s="239" t="s">
        <v>40</v>
      </c>
      <c r="C36" s="240"/>
      <c r="D36" s="87">
        <f>D31+D32-D33-D34-D35</f>
        <v>0</v>
      </c>
      <c r="E36" s="87">
        <f>E31+E32-E33-E34-E35</f>
        <v>0</v>
      </c>
      <c r="F36" s="88">
        <f>F31+F32-F33-F34-F35</f>
        <v>0</v>
      </c>
      <c r="G36" s="88">
        <f>G31+G32-G33-G34-G35</f>
        <v>0</v>
      </c>
      <c r="AC36" s="48"/>
    </row>
    <row r="37" spans="2:29" s="49" customFormat="1" ht="8.25" customHeight="1">
      <c r="B37" s="89"/>
      <c r="C37" s="89"/>
      <c r="D37" s="90"/>
      <c r="E37" s="90"/>
      <c r="F37" s="90"/>
      <c r="G37" s="90"/>
      <c r="AC37" s="48"/>
    </row>
    <row r="38" spans="2:29" s="49" customFormat="1" ht="15.75" customHeight="1">
      <c r="B38" s="280" t="s">
        <v>41</v>
      </c>
      <c r="C38" s="281"/>
      <c r="D38" s="91"/>
      <c r="E38" s="91"/>
      <c r="F38" s="91"/>
      <c r="G38" s="91"/>
      <c r="AC38" s="48"/>
    </row>
    <row r="39" spans="2:29" s="49" customFormat="1" ht="29.25" customHeight="1">
      <c r="B39" s="265" t="s">
        <v>79</v>
      </c>
      <c r="C39" s="281"/>
      <c r="D39" s="92">
        <f>D36+D25+D33-D32</f>
        <v>0</v>
      </c>
      <c r="E39" s="91">
        <f>E36+E25+E33-E32</f>
        <v>0</v>
      </c>
      <c r="F39" s="91">
        <f>F36+F25+F33-F32</f>
        <v>0</v>
      </c>
      <c r="G39" s="91">
        <f>G36+G25+G33-G32</f>
        <v>0</v>
      </c>
      <c r="AC39" s="48"/>
    </row>
    <row r="40" spans="2:29" s="49" customFormat="1" ht="27" customHeight="1">
      <c r="B40" s="280" t="s">
        <v>87</v>
      </c>
      <c r="C40" s="281"/>
      <c r="D40" s="91"/>
      <c r="E40" s="91"/>
      <c r="F40" s="91"/>
      <c r="G40" s="91"/>
      <c r="AC40" s="48"/>
    </row>
    <row r="41" spans="2:29" s="49" customFormat="1" ht="101.25" customHeight="1">
      <c r="B41" s="280" t="s">
        <v>94</v>
      </c>
      <c r="C41" s="281"/>
      <c r="D41" s="91"/>
      <c r="E41" s="91"/>
      <c r="F41" s="91"/>
      <c r="G41" s="91"/>
      <c r="AC41" s="48"/>
    </row>
    <row r="42" spans="2:29" s="49" customFormat="1" ht="6.75" customHeight="1">
      <c r="B42" s="48"/>
      <c r="C42" s="93"/>
      <c r="D42" s="6"/>
      <c r="E42" s="6"/>
      <c r="F42" s="6"/>
      <c r="AC42" s="48"/>
    </row>
    <row r="43" spans="2:29" s="49" customFormat="1" ht="12.75" customHeight="1">
      <c r="B43" s="282" t="s">
        <v>42</v>
      </c>
      <c r="C43" s="282"/>
      <c r="D43" s="6"/>
      <c r="E43" s="6"/>
      <c r="F43" s="6"/>
      <c r="AC43" s="48"/>
    </row>
    <row r="44" spans="2:29" s="49" customFormat="1" ht="12.75" customHeight="1">
      <c r="B44" s="94"/>
      <c r="C44" s="95"/>
      <c r="D44" s="6"/>
      <c r="E44" s="6"/>
      <c r="F44" s="6"/>
      <c r="AC44" s="48"/>
    </row>
    <row r="45" spans="2:29" s="49" customFormat="1" ht="12.75" customHeight="1">
      <c r="B45" s="96"/>
      <c r="C45" s="97"/>
      <c r="D45" s="6"/>
      <c r="E45" s="6"/>
      <c r="F45" s="6"/>
      <c r="AC45" s="48"/>
    </row>
    <row r="46" spans="2:29" s="49" customFormat="1" ht="26.25" customHeight="1">
      <c r="B46" s="50"/>
      <c r="C46" s="283"/>
      <c r="D46" s="283"/>
      <c r="E46" s="283"/>
      <c r="F46" s="283"/>
      <c r="G46" s="283"/>
    </row>
    <row r="47" spans="2:29" s="49" customFormat="1" ht="10.5" customHeight="1">
      <c r="B47" s="50"/>
      <c r="C47" s="52"/>
      <c r="D47" s="52"/>
      <c r="E47" s="52"/>
      <c r="F47" s="52"/>
      <c r="G47" s="51"/>
    </row>
    <row r="48" spans="2:29" s="49" customFormat="1" ht="16.5" customHeight="1">
      <c r="B48" s="6"/>
      <c r="C48" s="6"/>
      <c r="D48" s="284"/>
      <c r="E48" s="284"/>
      <c r="F48" s="284"/>
      <c r="G48" s="284"/>
    </row>
    <row r="49" spans="2:29" s="49" customFormat="1" ht="3" customHeight="1">
      <c r="B49" s="6"/>
      <c r="C49" s="6"/>
      <c r="D49" s="57"/>
      <c r="E49" s="57"/>
      <c r="F49" s="57"/>
    </row>
    <row r="50" spans="2:29" s="49" customFormat="1" ht="18" customHeight="1">
      <c r="B50" s="276"/>
      <c r="C50" s="277"/>
      <c r="D50" s="98"/>
      <c r="E50" s="98"/>
      <c r="F50" s="98"/>
      <c r="G50" s="98"/>
      <c r="H50" s="99"/>
    </row>
    <row r="51" spans="2:29" s="53" customFormat="1" ht="21" customHeight="1">
      <c r="B51" s="286"/>
      <c r="C51" s="286"/>
      <c r="D51" s="100"/>
      <c r="E51" s="100"/>
      <c r="F51" s="100"/>
      <c r="G51" s="100"/>
    </row>
    <row r="52" spans="2:29" s="53" customFormat="1" ht="13.5" customHeight="1">
      <c r="B52" s="287"/>
      <c r="C52" s="287"/>
      <c r="D52" s="101"/>
      <c r="E52" s="101"/>
      <c r="F52" s="101"/>
      <c r="G52" s="101"/>
    </row>
    <row r="53" spans="2:29" s="53" customFormat="1">
      <c r="B53" s="287"/>
      <c r="C53" s="287"/>
      <c r="D53" s="101"/>
      <c r="E53" s="101"/>
      <c r="F53" s="101"/>
      <c r="G53" s="101"/>
    </row>
    <row r="54" spans="2:29" s="53" customFormat="1" ht="21" customHeight="1">
      <c r="B54" s="286"/>
      <c r="C54" s="286"/>
      <c r="D54" s="102"/>
      <c r="E54" s="102"/>
      <c r="F54" s="102"/>
      <c r="G54" s="102"/>
    </row>
    <row r="55" spans="2:29" s="53" customFormat="1" ht="20.25" customHeight="1">
      <c r="B55" s="286"/>
      <c r="C55" s="286"/>
      <c r="D55" s="102"/>
      <c r="E55" s="102"/>
      <c r="F55" s="102"/>
      <c r="G55" s="102"/>
    </row>
    <row r="56" spans="2:29" s="53" customFormat="1" ht="8.25" customHeight="1">
      <c r="B56" s="103"/>
      <c r="C56" s="103"/>
      <c r="D56" s="104"/>
      <c r="E56" s="104"/>
      <c r="F56" s="104"/>
      <c r="G56" s="104"/>
    </row>
    <row r="57" spans="2:29" s="53" customFormat="1" ht="15.75" customHeight="1">
      <c r="B57" s="285"/>
      <c r="C57" s="285"/>
      <c r="D57" s="100"/>
      <c r="E57" s="100"/>
      <c r="F57" s="100"/>
      <c r="G57" s="100"/>
    </row>
    <row r="58" spans="2:29" s="53" customFormat="1" ht="15.75" customHeight="1">
      <c r="B58" s="285"/>
      <c r="C58" s="285"/>
      <c r="D58" s="100"/>
      <c r="E58" s="100"/>
      <c r="F58" s="100"/>
      <c r="G58" s="100"/>
    </row>
    <row r="59" spans="2:29" s="49" customFormat="1" ht="6.75" customHeight="1">
      <c r="C59" s="93"/>
      <c r="D59" s="6"/>
      <c r="E59" s="6"/>
      <c r="F59" s="6"/>
    </row>
    <row r="60" spans="2:29" s="49" customFormat="1" ht="12.75" customHeight="1">
      <c r="B60" s="105"/>
      <c r="C60" s="106"/>
      <c r="D60" s="6"/>
      <c r="E60" s="6"/>
      <c r="F60" s="6"/>
    </row>
    <row r="61" spans="2:29" s="49" customFormat="1" ht="6.75" customHeight="1"/>
    <row r="62" spans="2:29" s="49" customFormat="1" ht="10.5" customHeight="1">
      <c r="B62" s="235"/>
      <c r="C62" s="235"/>
      <c r="D62" s="235"/>
      <c r="E62" s="235"/>
      <c r="F62" s="235"/>
    </row>
    <row r="63" spans="2:29" s="49" customFormat="1" ht="22.5" customHeight="1"/>
    <row r="64" spans="2:29" s="49" customFormat="1">
      <c r="B64" s="107"/>
      <c r="C64" s="107"/>
      <c r="D64" s="107"/>
      <c r="E64" s="107"/>
      <c r="F64" s="107"/>
      <c r="AC64" s="48"/>
    </row>
    <row r="65" spans="2:29" s="49" customFormat="1">
      <c r="B65" s="107"/>
      <c r="C65" s="107"/>
      <c r="D65" s="107"/>
      <c r="E65" s="107"/>
      <c r="F65" s="107"/>
      <c r="AC65" s="48"/>
    </row>
    <row r="66" spans="2:29" s="49" customFormat="1">
      <c r="B66" s="107"/>
      <c r="C66" s="107"/>
      <c r="D66" s="107"/>
      <c r="E66" s="107"/>
      <c r="F66" s="107"/>
      <c r="AC66" s="48"/>
    </row>
    <row r="67" spans="2:29" s="49" customFormat="1">
      <c r="B67" s="107"/>
      <c r="C67" s="107"/>
      <c r="D67" s="107"/>
      <c r="E67" s="107"/>
      <c r="F67" s="107"/>
      <c r="AC67" s="48"/>
    </row>
    <row r="68" spans="2:29" s="49" customFormat="1">
      <c r="B68" s="107"/>
      <c r="C68" s="107"/>
      <c r="D68" s="107"/>
      <c r="E68" s="107"/>
      <c r="F68" s="107"/>
      <c r="AC68" s="48"/>
    </row>
    <row r="69" spans="2:29" s="49" customFormat="1">
      <c r="B69" s="107"/>
      <c r="C69" s="107"/>
      <c r="D69" s="107"/>
      <c r="E69" s="107"/>
      <c r="F69" s="107"/>
      <c r="AC69" s="48"/>
    </row>
    <row r="70" spans="2:29" s="49" customFormat="1">
      <c r="B70" s="107"/>
      <c r="C70" s="107"/>
      <c r="D70" s="107"/>
      <c r="E70" s="107"/>
      <c r="F70" s="107"/>
      <c r="AC70" s="48"/>
    </row>
    <row r="71" spans="2:29" s="49" customFormat="1" ht="21.75" customHeight="1">
      <c r="AC71" s="48"/>
    </row>
    <row r="72" spans="2:29" s="49" customFormat="1">
      <c r="B72" s="107"/>
      <c r="C72" s="107"/>
      <c r="D72" s="107"/>
      <c r="E72" s="107"/>
      <c r="F72" s="107"/>
      <c r="AC72" s="48"/>
    </row>
    <row r="73" spans="2:29" s="49" customFormat="1">
      <c r="B73" s="107"/>
      <c r="C73" s="107"/>
      <c r="D73" s="107"/>
      <c r="E73" s="107"/>
      <c r="F73" s="107"/>
      <c r="AC73" s="48"/>
    </row>
    <row r="74" spans="2:29" s="49" customFormat="1">
      <c r="B74" s="107"/>
      <c r="C74" s="107"/>
      <c r="D74" s="107"/>
      <c r="E74" s="107"/>
      <c r="F74" s="107"/>
      <c r="AC74" s="48"/>
    </row>
    <row r="75" spans="2:29" s="49" customFormat="1">
      <c r="B75" s="107"/>
      <c r="C75" s="107"/>
      <c r="D75" s="107"/>
      <c r="E75" s="107"/>
      <c r="F75" s="107"/>
      <c r="AC75" s="48"/>
    </row>
    <row r="76" spans="2:29" s="49" customFormat="1">
      <c r="B76" s="107"/>
      <c r="C76" s="107"/>
      <c r="D76" s="107"/>
      <c r="E76" s="107"/>
      <c r="F76" s="107"/>
      <c r="AC76" s="48"/>
    </row>
    <row r="77" spans="2:29" s="49" customFormat="1">
      <c r="B77" s="107"/>
      <c r="C77" s="107"/>
      <c r="D77" s="107"/>
      <c r="E77" s="107"/>
      <c r="F77" s="107"/>
      <c r="AC77" s="48"/>
    </row>
    <row r="78" spans="2:29" s="49" customFormat="1">
      <c r="B78" s="107"/>
      <c r="C78" s="107"/>
      <c r="D78" s="107"/>
      <c r="E78" s="107"/>
      <c r="F78" s="107"/>
      <c r="AC78" s="48"/>
    </row>
    <row r="79" spans="2:29" s="49" customFormat="1">
      <c r="B79" s="107"/>
      <c r="C79" s="107"/>
      <c r="D79" s="107"/>
      <c r="E79" s="107"/>
      <c r="F79" s="107"/>
      <c r="AC79" s="48"/>
    </row>
    <row r="80" spans="2:29" s="49" customFormat="1">
      <c r="B80" s="107"/>
      <c r="C80" s="107"/>
      <c r="D80" s="107"/>
      <c r="E80" s="107"/>
      <c r="F80" s="107"/>
      <c r="AC80" s="48"/>
    </row>
    <row r="81" spans="2:29" s="49" customFormat="1">
      <c r="B81" s="107"/>
      <c r="C81" s="107"/>
      <c r="D81" s="107"/>
      <c r="E81" s="107"/>
      <c r="F81" s="107"/>
      <c r="AC81" s="48"/>
    </row>
    <row r="82" spans="2:29" s="49" customFormat="1">
      <c r="B82" s="107"/>
      <c r="C82" s="107"/>
      <c r="D82" s="107"/>
      <c r="E82" s="107"/>
      <c r="F82" s="107"/>
      <c r="AC82" s="48"/>
    </row>
    <row r="83" spans="2:29" s="49" customFormat="1">
      <c r="B83" s="107"/>
      <c r="C83" s="107"/>
      <c r="D83" s="107"/>
      <c r="E83" s="107"/>
      <c r="F83" s="107"/>
      <c r="AC83" s="48"/>
    </row>
    <row r="84" spans="2:29" s="49" customFormat="1">
      <c r="B84" s="107"/>
      <c r="C84" s="107"/>
      <c r="D84" s="107"/>
      <c r="E84" s="107"/>
      <c r="F84" s="107"/>
      <c r="AC84" s="48"/>
    </row>
    <row r="85" spans="2:29" s="49" customFormat="1">
      <c r="B85" s="107"/>
      <c r="C85" s="107"/>
      <c r="D85" s="107"/>
      <c r="E85" s="107"/>
      <c r="F85" s="107"/>
      <c r="AC85" s="48"/>
    </row>
    <row r="86" spans="2:29" s="49" customFormat="1">
      <c r="B86" s="107"/>
      <c r="C86" s="107"/>
      <c r="D86" s="107"/>
      <c r="E86" s="107"/>
      <c r="F86" s="107"/>
      <c r="AC86" s="48"/>
    </row>
    <row r="87" spans="2:29" s="49" customFormat="1">
      <c r="B87" s="107"/>
      <c r="C87" s="107"/>
      <c r="D87" s="107"/>
      <c r="E87" s="107"/>
      <c r="F87" s="107"/>
      <c r="AC87" s="48"/>
    </row>
    <row r="88" spans="2:29" s="49" customFormat="1">
      <c r="B88" s="107"/>
      <c r="C88" s="107"/>
      <c r="D88" s="107"/>
      <c r="E88" s="107"/>
      <c r="F88" s="107"/>
      <c r="AC88" s="48"/>
    </row>
    <row r="89" spans="2:29" s="49" customFormat="1">
      <c r="B89" s="107"/>
      <c r="C89" s="107"/>
      <c r="D89" s="107"/>
      <c r="E89" s="107"/>
      <c r="F89" s="107"/>
      <c r="AC89" s="48"/>
    </row>
    <row r="90" spans="2:29" s="49" customFormat="1">
      <c r="B90" s="107"/>
      <c r="C90" s="107"/>
      <c r="D90" s="107"/>
      <c r="E90" s="107"/>
      <c r="F90" s="107"/>
      <c r="AC90" s="48"/>
    </row>
    <row r="91" spans="2:29" s="49" customFormat="1">
      <c r="B91" s="107"/>
      <c r="C91" s="107"/>
      <c r="D91" s="107"/>
      <c r="E91" s="107"/>
      <c r="F91" s="107"/>
      <c r="AC91" s="48"/>
    </row>
    <row r="92" spans="2:29" s="49" customFormat="1">
      <c r="B92" s="107"/>
      <c r="C92" s="107"/>
      <c r="D92" s="107"/>
      <c r="E92" s="107"/>
      <c r="F92" s="107"/>
      <c r="AC92" s="48"/>
    </row>
    <row r="93" spans="2:29" s="49" customFormat="1">
      <c r="B93" s="107"/>
      <c r="C93" s="107"/>
      <c r="D93" s="107"/>
      <c r="E93" s="107"/>
      <c r="F93" s="107"/>
      <c r="AC93" s="48"/>
    </row>
    <row r="94" spans="2:29" s="49" customFormat="1">
      <c r="B94" s="107"/>
      <c r="C94" s="107"/>
      <c r="D94" s="107"/>
      <c r="E94" s="107"/>
      <c r="F94" s="107"/>
      <c r="AC94" s="48"/>
    </row>
    <row r="95" spans="2:29" s="49" customFormat="1">
      <c r="B95" s="107"/>
      <c r="C95" s="107"/>
      <c r="D95" s="107"/>
      <c r="E95" s="107"/>
      <c r="F95" s="107"/>
      <c r="AC95" s="48"/>
    </row>
    <row r="96" spans="2:29" s="49" customFormat="1">
      <c r="B96" s="107"/>
      <c r="C96" s="107"/>
      <c r="D96" s="107"/>
      <c r="E96" s="107"/>
      <c r="F96" s="107"/>
      <c r="AC96" s="48"/>
    </row>
    <row r="97" spans="2:29" s="49" customFormat="1">
      <c r="B97" s="107"/>
      <c r="C97" s="107"/>
      <c r="D97" s="107"/>
      <c r="E97" s="107"/>
      <c r="F97" s="107"/>
      <c r="AC97" s="48"/>
    </row>
    <row r="98" spans="2:29" s="49" customFormat="1">
      <c r="B98" s="107"/>
      <c r="C98" s="107"/>
      <c r="D98" s="107"/>
      <c r="E98" s="107"/>
      <c r="F98" s="107"/>
      <c r="AC98" s="48"/>
    </row>
    <row r="99" spans="2:29" s="49" customFormat="1">
      <c r="B99" s="107"/>
      <c r="C99" s="107"/>
      <c r="D99" s="107"/>
      <c r="E99" s="107"/>
      <c r="F99" s="107"/>
      <c r="AC99" s="48"/>
    </row>
    <row r="100" spans="2:29" s="49" customFormat="1">
      <c r="B100" s="107"/>
      <c r="C100" s="107"/>
      <c r="D100" s="107"/>
      <c r="E100" s="107"/>
      <c r="F100" s="107"/>
      <c r="AC100" s="48"/>
    </row>
    <row r="101" spans="2:29" s="49" customFormat="1">
      <c r="B101" s="107"/>
      <c r="C101" s="107"/>
      <c r="D101" s="107"/>
      <c r="E101" s="107"/>
      <c r="F101" s="107"/>
      <c r="AC101" s="48"/>
    </row>
    <row r="102" spans="2:29" s="49" customFormat="1">
      <c r="B102" s="107"/>
      <c r="C102" s="107"/>
      <c r="D102" s="107"/>
      <c r="E102" s="107"/>
      <c r="F102" s="107"/>
      <c r="AC102" s="48"/>
    </row>
    <row r="103" spans="2:29" s="49" customFormat="1">
      <c r="B103" s="107"/>
      <c r="C103" s="107"/>
      <c r="D103" s="107"/>
      <c r="E103" s="107"/>
      <c r="F103" s="107"/>
      <c r="AC103" s="48"/>
    </row>
    <row r="104" spans="2:29" s="49" customFormat="1">
      <c r="B104" s="107"/>
      <c r="C104" s="107"/>
      <c r="D104" s="107"/>
      <c r="E104" s="107"/>
      <c r="F104" s="107"/>
      <c r="AC104" s="48"/>
    </row>
    <row r="105" spans="2:29" s="49" customFormat="1">
      <c r="B105" s="107"/>
      <c r="C105" s="107"/>
      <c r="D105" s="107"/>
      <c r="E105" s="107"/>
      <c r="F105" s="107"/>
      <c r="AC105" s="48"/>
    </row>
    <row r="106" spans="2:29" s="49" customFormat="1">
      <c r="B106" s="107"/>
      <c r="C106" s="107"/>
      <c r="D106" s="107"/>
      <c r="E106" s="107"/>
      <c r="F106" s="107"/>
      <c r="AC106" s="48"/>
    </row>
    <row r="107" spans="2:29" s="49" customFormat="1">
      <c r="B107" s="107"/>
      <c r="C107" s="107"/>
      <c r="D107" s="107"/>
      <c r="E107" s="107"/>
      <c r="F107" s="107"/>
      <c r="AC107" s="48"/>
    </row>
    <row r="108" spans="2:29" s="49" customFormat="1">
      <c r="B108" s="107"/>
      <c r="C108" s="107"/>
      <c r="D108" s="107"/>
      <c r="E108" s="107"/>
      <c r="F108" s="107"/>
      <c r="AC108" s="48"/>
    </row>
    <row r="109" spans="2:29" s="49" customFormat="1">
      <c r="B109" s="107"/>
      <c r="C109" s="107"/>
      <c r="D109" s="107"/>
      <c r="E109" s="107"/>
      <c r="F109" s="107"/>
      <c r="AC109" s="48"/>
    </row>
    <row r="110" spans="2:29" s="49" customFormat="1">
      <c r="B110" s="107"/>
      <c r="C110" s="107"/>
      <c r="D110" s="107"/>
      <c r="E110" s="107"/>
      <c r="F110" s="107"/>
      <c r="AC110" s="48"/>
    </row>
    <row r="111" spans="2:29" s="49" customFormat="1">
      <c r="B111" s="107"/>
      <c r="C111" s="107"/>
      <c r="D111" s="107"/>
      <c r="E111" s="107"/>
      <c r="F111" s="107"/>
      <c r="AC111" s="48"/>
    </row>
    <row r="112" spans="2:29" s="49" customFormat="1">
      <c r="B112" s="107"/>
      <c r="C112" s="107"/>
      <c r="D112" s="107"/>
      <c r="E112" s="107"/>
      <c r="F112" s="107"/>
      <c r="AC112" s="48"/>
    </row>
    <row r="113" spans="2:29" s="49" customFormat="1">
      <c r="B113" s="107"/>
      <c r="C113" s="107"/>
      <c r="D113" s="107"/>
      <c r="E113" s="107"/>
      <c r="F113" s="107"/>
      <c r="AC113" s="48"/>
    </row>
    <row r="114" spans="2:29" s="49" customFormat="1">
      <c r="B114" s="107"/>
      <c r="C114" s="107"/>
      <c r="D114" s="107"/>
      <c r="E114" s="107"/>
      <c r="F114" s="107"/>
      <c r="AC114" s="48"/>
    </row>
    <row r="115" spans="2:29" s="49" customFormat="1">
      <c r="B115" s="107"/>
      <c r="C115" s="107"/>
      <c r="D115" s="107"/>
      <c r="E115" s="107"/>
      <c r="F115" s="107"/>
      <c r="AC115" s="48"/>
    </row>
    <row r="116" spans="2:29" s="49" customFormat="1">
      <c r="B116" s="107"/>
      <c r="C116" s="107"/>
      <c r="D116" s="107"/>
      <c r="E116" s="107"/>
      <c r="F116" s="107"/>
      <c r="AC116" s="48"/>
    </row>
    <row r="117" spans="2:29" s="49" customFormat="1">
      <c r="B117" s="107"/>
      <c r="C117" s="107"/>
      <c r="D117" s="107"/>
      <c r="E117" s="107"/>
      <c r="F117" s="107"/>
      <c r="AC117" s="48"/>
    </row>
    <row r="118" spans="2:29" s="49" customFormat="1">
      <c r="B118" s="107"/>
      <c r="C118" s="107"/>
      <c r="D118" s="107"/>
      <c r="E118" s="107"/>
      <c r="F118" s="107"/>
      <c r="AC118" s="48"/>
    </row>
    <row r="119" spans="2:29" s="49" customFormat="1">
      <c r="B119" s="107"/>
      <c r="C119" s="107"/>
      <c r="D119" s="107"/>
      <c r="E119" s="107"/>
      <c r="F119" s="107"/>
      <c r="AC119" s="48"/>
    </row>
    <row r="120" spans="2:29" s="49" customFormat="1">
      <c r="B120" s="107"/>
      <c r="C120" s="107"/>
      <c r="D120" s="107"/>
      <c r="E120" s="107"/>
      <c r="F120" s="107"/>
      <c r="AC120" s="48"/>
    </row>
    <row r="121" spans="2:29" s="49" customFormat="1">
      <c r="B121" s="107"/>
      <c r="C121" s="107"/>
      <c r="D121" s="107"/>
      <c r="E121" s="107"/>
      <c r="F121" s="107"/>
      <c r="AC121" s="48"/>
    </row>
    <row r="122" spans="2:29" s="49" customFormat="1">
      <c r="B122" s="107"/>
      <c r="C122" s="107"/>
      <c r="D122" s="107"/>
      <c r="E122" s="107"/>
      <c r="F122" s="107"/>
      <c r="AC122" s="48"/>
    </row>
    <row r="123" spans="2:29" s="49" customFormat="1">
      <c r="B123" s="107"/>
      <c r="C123" s="107"/>
      <c r="D123" s="107"/>
      <c r="E123" s="107"/>
      <c r="F123" s="107"/>
      <c r="AC123" s="48"/>
    </row>
    <row r="124" spans="2:29" s="49" customFormat="1">
      <c r="B124" s="107"/>
      <c r="C124" s="107"/>
      <c r="D124" s="107"/>
      <c r="E124" s="107"/>
      <c r="F124" s="107"/>
      <c r="AC124" s="48"/>
    </row>
    <row r="125" spans="2:29" s="49" customFormat="1">
      <c r="B125" s="107"/>
      <c r="C125" s="107"/>
      <c r="D125" s="107"/>
      <c r="E125" s="107"/>
      <c r="F125" s="107"/>
      <c r="AC125" s="48"/>
    </row>
    <row r="126" spans="2:29" s="49" customFormat="1">
      <c r="B126" s="107"/>
      <c r="C126" s="107"/>
      <c r="D126" s="107"/>
      <c r="E126" s="107"/>
      <c r="F126" s="107"/>
      <c r="AC126" s="48"/>
    </row>
    <row r="127" spans="2:29" s="49" customFormat="1">
      <c r="B127" s="107"/>
      <c r="C127" s="107"/>
      <c r="D127" s="107"/>
      <c r="E127" s="107"/>
      <c r="F127" s="107"/>
      <c r="AC127" s="48"/>
    </row>
    <row r="128" spans="2:29" s="49" customFormat="1">
      <c r="B128" s="107"/>
      <c r="C128" s="107"/>
      <c r="D128" s="107"/>
      <c r="E128" s="107"/>
      <c r="F128" s="107"/>
      <c r="AC128" s="48"/>
    </row>
    <row r="129" spans="2:29" s="49" customFormat="1">
      <c r="B129" s="107"/>
      <c r="C129" s="107"/>
      <c r="D129" s="107"/>
      <c r="E129" s="107"/>
      <c r="F129" s="107"/>
      <c r="AC129" s="48"/>
    </row>
    <row r="130" spans="2:29" s="49" customFormat="1">
      <c r="B130" s="107"/>
      <c r="C130" s="107"/>
      <c r="D130" s="107"/>
      <c r="E130" s="107"/>
      <c r="F130" s="107"/>
      <c r="AC130" s="48"/>
    </row>
    <row r="131" spans="2:29" s="49" customFormat="1">
      <c r="B131" s="107"/>
      <c r="C131" s="107"/>
      <c r="D131" s="107"/>
      <c r="E131" s="107"/>
      <c r="F131" s="107"/>
      <c r="AC131" s="48"/>
    </row>
    <row r="132" spans="2:29" s="49" customFormat="1">
      <c r="B132" s="107"/>
      <c r="C132" s="107"/>
      <c r="D132" s="107"/>
      <c r="E132" s="107"/>
      <c r="F132" s="107"/>
      <c r="AC132" s="48"/>
    </row>
    <row r="133" spans="2:29" s="49" customFormat="1">
      <c r="B133" s="107"/>
      <c r="C133" s="107"/>
      <c r="D133" s="107"/>
      <c r="E133" s="107"/>
      <c r="F133" s="107"/>
      <c r="AC133" s="48"/>
    </row>
    <row r="134" spans="2:29" s="49" customFormat="1">
      <c r="B134" s="107"/>
      <c r="C134" s="107"/>
      <c r="D134" s="107"/>
      <c r="E134" s="107"/>
      <c r="F134" s="107"/>
      <c r="AC134" s="48"/>
    </row>
    <row r="135" spans="2:29" s="49" customFormat="1">
      <c r="B135" s="107"/>
      <c r="C135" s="107"/>
      <c r="D135" s="107"/>
      <c r="E135" s="107"/>
      <c r="F135" s="107"/>
      <c r="AC135" s="48"/>
    </row>
    <row r="136" spans="2:29" s="49" customFormat="1">
      <c r="B136" s="107"/>
      <c r="C136" s="107"/>
      <c r="D136" s="107"/>
      <c r="E136" s="107"/>
      <c r="F136" s="107"/>
      <c r="AC136" s="48"/>
    </row>
    <row r="137" spans="2:29" s="49" customFormat="1">
      <c r="B137" s="107"/>
      <c r="C137" s="107"/>
      <c r="D137" s="107"/>
      <c r="E137" s="107"/>
      <c r="F137" s="107"/>
      <c r="AC137" s="48"/>
    </row>
    <row r="138" spans="2:29" s="49" customFormat="1">
      <c r="B138" s="107"/>
      <c r="C138" s="107"/>
      <c r="D138" s="107"/>
      <c r="E138" s="107"/>
      <c r="F138" s="107"/>
      <c r="AC138" s="48"/>
    </row>
    <row r="139" spans="2:29" s="49" customFormat="1">
      <c r="B139" s="107"/>
      <c r="C139" s="107"/>
      <c r="D139" s="107"/>
      <c r="E139" s="107"/>
      <c r="F139" s="107"/>
      <c r="AC139" s="48"/>
    </row>
    <row r="140" spans="2:29" s="49" customFormat="1">
      <c r="B140" s="107"/>
      <c r="C140" s="107"/>
      <c r="D140" s="107"/>
      <c r="E140" s="107"/>
      <c r="F140" s="107"/>
      <c r="AC140" s="48"/>
    </row>
    <row r="141" spans="2:29" s="49" customFormat="1">
      <c r="B141" s="107"/>
      <c r="C141" s="107"/>
      <c r="D141" s="107"/>
      <c r="E141" s="107"/>
      <c r="F141" s="107"/>
      <c r="AC141" s="48"/>
    </row>
    <row r="142" spans="2:29" s="49" customFormat="1">
      <c r="B142" s="107"/>
      <c r="C142" s="107"/>
      <c r="D142" s="107"/>
      <c r="E142" s="107"/>
      <c r="F142" s="107"/>
      <c r="AC142" s="48"/>
    </row>
    <row r="143" spans="2:29" s="49" customFormat="1">
      <c r="B143" s="107"/>
      <c r="C143" s="107"/>
      <c r="D143" s="107"/>
      <c r="E143" s="107"/>
      <c r="F143" s="107"/>
      <c r="AC143" s="48"/>
    </row>
    <row r="144" spans="2:29" s="49" customFormat="1">
      <c r="B144" s="107"/>
      <c r="C144" s="107"/>
      <c r="D144" s="107"/>
      <c r="E144" s="107"/>
      <c r="F144" s="107"/>
      <c r="AC144" s="48"/>
    </row>
    <row r="145" spans="2:29" s="49" customFormat="1">
      <c r="B145" s="107"/>
      <c r="C145" s="107"/>
      <c r="D145" s="107"/>
      <c r="E145" s="107"/>
      <c r="F145" s="107"/>
      <c r="AC145" s="48"/>
    </row>
    <row r="146" spans="2:29" s="49" customFormat="1">
      <c r="B146" s="107"/>
      <c r="C146" s="107"/>
      <c r="D146" s="107"/>
      <c r="E146" s="107"/>
      <c r="F146" s="107"/>
      <c r="AC146" s="48"/>
    </row>
    <row r="147" spans="2:29" s="49" customFormat="1">
      <c r="B147" s="107"/>
      <c r="C147" s="107"/>
      <c r="D147" s="107"/>
      <c r="E147" s="107"/>
      <c r="F147" s="107"/>
      <c r="AC147" s="48"/>
    </row>
    <row r="148" spans="2:29" s="49" customFormat="1">
      <c r="B148" s="107"/>
      <c r="C148" s="107"/>
      <c r="D148" s="107"/>
      <c r="E148" s="107"/>
      <c r="F148" s="107"/>
      <c r="AC148" s="48"/>
    </row>
    <row r="149" spans="2:29" s="49" customFormat="1">
      <c r="B149" s="107"/>
      <c r="C149" s="107"/>
      <c r="D149" s="107"/>
      <c r="E149" s="107"/>
      <c r="F149" s="107"/>
      <c r="AC149" s="48"/>
    </row>
    <row r="150" spans="2:29" s="49" customFormat="1">
      <c r="B150" s="107"/>
      <c r="C150" s="107"/>
      <c r="D150" s="107"/>
      <c r="E150" s="107"/>
      <c r="F150" s="107"/>
      <c r="AC150" s="48"/>
    </row>
    <row r="151" spans="2:29" s="49" customFormat="1">
      <c r="B151" s="107"/>
      <c r="C151" s="107"/>
      <c r="D151" s="107"/>
      <c r="E151" s="107"/>
      <c r="F151" s="107"/>
      <c r="AC151" s="48"/>
    </row>
    <row r="152" spans="2:29" s="49" customFormat="1">
      <c r="B152" s="107"/>
      <c r="C152" s="107"/>
      <c r="D152" s="107"/>
      <c r="E152" s="107"/>
      <c r="F152" s="107"/>
      <c r="AC152" s="48"/>
    </row>
    <row r="153" spans="2:29" s="49" customFormat="1">
      <c r="B153" s="107"/>
      <c r="C153" s="107"/>
      <c r="D153" s="107"/>
      <c r="E153" s="107"/>
      <c r="F153" s="107"/>
      <c r="AC153" s="48"/>
    </row>
    <row r="154" spans="2:29" s="49" customFormat="1">
      <c r="B154" s="107"/>
      <c r="C154" s="107"/>
      <c r="D154" s="107"/>
      <c r="E154" s="107"/>
      <c r="F154" s="107"/>
      <c r="AC154" s="48"/>
    </row>
    <row r="155" spans="2:29" s="49" customFormat="1">
      <c r="B155" s="107"/>
      <c r="C155" s="107"/>
      <c r="D155" s="107"/>
      <c r="E155" s="107"/>
      <c r="F155" s="107"/>
      <c r="AC155" s="48"/>
    </row>
    <row r="156" spans="2:29" s="49" customFormat="1">
      <c r="B156" s="107"/>
      <c r="C156" s="107"/>
      <c r="D156" s="107"/>
      <c r="E156" s="107"/>
      <c r="F156" s="107"/>
      <c r="AC156" s="48"/>
    </row>
    <row r="157" spans="2:29" s="49" customFormat="1">
      <c r="B157" s="107"/>
      <c r="C157" s="107"/>
      <c r="D157" s="107"/>
      <c r="E157" s="107"/>
      <c r="F157" s="107"/>
      <c r="AC157" s="48"/>
    </row>
    <row r="158" spans="2:29" s="49" customFormat="1">
      <c r="B158" s="107"/>
      <c r="C158" s="107"/>
      <c r="D158" s="107"/>
      <c r="E158" s="107"/>
      <c r="F158" s="107"/>
      <c r="AC158" s="48"/>
    </row>
    <row r="159" spans="2:29" s="49" customFormat="1">
      <c r="B159" s="107"/>
      <c r="C159" s="107"/>
      <c r="D159" s="107"/>
      <c r="E159" s="107"/>
      <c r="F159" s="107"/>
      <c r="AC159" s="48"/>
    </row>
    <row r="160" spans="2:29" s="49" customFormat="1">
      <c r="B160" s="107"/>
      <c r="C160" s="107"/>
      <c r="D160" s="107"/>
      <c r="E160" s="107"/>
      <c r="F160" s="107"/>
      <c r="AC160" s="48"/>
    </row>
    <row r="161" spans="2:29" s="49" customFormat="1">
      <c r="B161" s="107"/>
      <c r="C161" s="107"/>
      <c r="D161" s="107"/>
      <c r="E161" s="107"/>
      <c r="F161" s="107"/>
      <c r="AC161" s="48"/>
    </row>
    <row r="162" spans="2:29" s="49" customFormat="1">
      <c r="B162" s="107"/>
      <c r="C162" s="107"/>
      <c r="D162" s="107"/>
      <c r="E162" s="107"/>
      <c r="F162" s="107"/>
      <c r="AC162" s="48"/>
    </row>
    <row r="163" spans="2:29" s="49" customFormat="1">
      <c r="B163" s="107"/>
      <c r="C163" s="107"/>
      <c r="D163" s="107"/>
      <c r="E163" s="107"/>
      <c r="F163" s="107"/>
      <c r="AC163" s="48"/>
    </row>
    <row r="164" spans="2:29" s="49" customFormat="1">
      <c r="B164" s="107"/>
      <c r="C164" s="107"/>
      <c r="D164" s="107"/>
      <c r="E164" s="107"/>
      <c r="F164" s="107"/>
      <c r="AC164" s="48"/>
    </row>
    <row r="165" spans="2:29" s="49" customFormat="1">
      <c r="B165" s="107"/>
      <c r="C165" s="107"/>
      <c r="D165" s="107"/>
      <c r="E165" s="107"/>
      <c r="F165" s="107"/>
      <c r="AC165" s="48"/>
    </row>
    <row r="166" spans="2:29" s="49" customFormat="1">
      <c r="B166" s="107"/>
      <c r="C166" s="107"/>
      <c r="D166" s="107"/>
      <c r="E166" s="107"/>
      <c r="F166" s="107"/>
      <c r="AC166" s="48"/>
    </row>
    <row r="167" spans="2:29" s="49" customFormat="1">
      <c r="B167" s="107"/>
      <c r="C167" s="107"/>
      <c r="D167" s="107"/>
      <c r="E167" s="107"/>
      <c r="F167" s="107"/>
      <c r="AC167" s="48"/>
    </row>
    <row r="168" spans="2:29" s="49" customFormat="1">
      <c r="B168" s="107"/>
      <c r="C168" s="107"/>
      <c r="D168" s="107"/>
      <c r="E168" s="107"/>
      <c r="F168" s="107"/>
      <c r="AC168" s="48"/>
    </row>
    <row r="169" spans="2:29" s="49" customFormat="1">
      <c r="B169" s="107"/>
      <c r="C169" s="107"/>
      <c r="D169" s="107"/>
      <c r="E169" s="107"/>
      <c r="F169" s="107"/>
      <c r="AC169" s="48"/>
    </row>
    <row r="170" spans="2:29" s="49" customFormat="1">
      <c r="B170" s="107"/>
      <c r="C170" s="107"/>
      <c r="D170" s="107"/>
      <c r="E170" s="107"/>
      <c r="F170" s="107"/>
      <c r="AC170" s="48"/>
    </row>
    <row r="171" spans="2:29" s="49" customFormat="1">
      <c r="B171" s="107"/>
      <c r="C171" s="107"/>
      <c r="D171" s="107"/>
      <c r="E171" s="107"/>
      <c r="F171" s="107"/>
      <c r="AC171" s="48"/>
    </row>
    <row r="172" spans="2:29" s="49" customFormat="1">
      <c r="B172" s="107"/>
      <c r="C172" s="107"/>
      <c r="D172" s="107"/>
      <c r="E172" s="107"/>
      <c r="F172" s="107"/>
      <c r="AC172" s="48"/>
    </row>
    <row r="173" spans="2:29" s="49" customFormat="1">
      <c r="B173" s="107"/>
      <c r="C173" s="107"/>
      <c r="D173" s="107"/>
      <c r="E173" s="107"/>
      <c r="F173" s="107"/>
      <c r="AC173" s="48"/>
    </row>
    <row r="174" spans="2:29" s="49" customFormat="1">
      <c r="B174" s="107"/>
      <c r="C174" s="107"/>
      <c r="D174" s="107"/>
      <c r="E174" s="107"/>
      <c r="F174" s="107"/>
      <c r="AC174" s="48"/>
    </row>
    <row r="175" spans="2:29" s="49" customFormat="1">
      <c r="B175" s="107"/>
      <c r="C175" s="107"/>
      <c r="D175" s="107"/>
      <c r="E175" s="107"/>
      <c r="F175" s="107"/>
      <c r="AC175" s="48"/>
    </row>
    <row r="176" spans="2:29" s="49" customFormat="1">
      <c r="B176" s="107"/>
      <c r="C176" s="107"/>
      <c r="D176" s="107"/>
      <c r="E176" s="107"/>
      <c r="F176" s="107"/>
      <c r="AC176" s="48"/>
    </row>
    <row r="177" spans="2:29" s="49" customFormat="1">
      <c r="B177" s="107"/>
      <c r="C177" s="107"/>
      <c r="D177" s="107"/>
      <c r="E177" s="107"/>
      <c r="F177" s="107"/>
      <c r="AC177" s="48"/>
    </row>
    <row r="178" spans="2:29" s="49" customFormat="1">
      <c r="B178" s="107"/>
      <c r="C178" s="107"/>
      <c r="D178" s="107"/>
      <c r="E178" s="107"/>
      <c r="F178" s="107"/>
      <c r="AC178" s="48"/>
    </row>
    <row r="179" spans="2:29" s="49" customFormat="1">
      <c r="B179" s="107"/>
      <c r="C179" s="107"/>
      <c r="D179" s="107"/>
      <c r="E179" s="107"/>
      <c r="F179" s="107"/>
      <c r="AC179" s="48"/>
    </row>
    <row r="180" spans="2:29" s="49" customFormat="1">
      <c r="B180" s="107"/>
      <c r="C180" s="107"/>
      <c r="D180" s="107"/>
      <c r="E180" s="107"/>
      <c r="F180" s="107"/>
      <c r="AC180" s="48"/>
    </row>
    <row r="181" spans="2:29" s="49" customFormat="1">
      <c r="B181" s="107"/>
      <c r="C181" s="107"/>
      <c r="D181" s="107"/>
      <c r="E181" s="107"/>
      <c r="F181" s="107"/>
      <c r="AC181" s="48"/>
    </row>
    <row r="182" spans="2:29" s="49" customFormat="1">
      <c r="B182" s="107"/>
      <c r="C182" s="107"/>
      <c r="D182" s="107"/>
      <c r="E182" s="107"/>
      <c r="F182" s="107"/>
      <c r="AC182" s="48"/>
    </row>
    <row r="183" spans="2:29" s="49" customFormat="1">
      <c r="B183" s="107"/>
      <c r="C183" s="107"/>
      <c r="D183" s="107"/>
      <c r="E183" s="107"/>
      <c r="F183" s="107"/>
      <c r="AC183" s="48"/>
    </row>
    <row r="184" spans="2:29" s="49" customFormat="1">
      <c r="B184" s="107"/>
      <c r="C184" s="107"/>
      <c r="D184" s="107"/>
      <c r="E184" s="107"/>
      <c r="F184" s="107"/>
      <c r="AC184" s="48"/>
    </row>
    <row r="185" spans="2:29" s="49" customFormat="1">
      <c r="B185" s="107"/>
      <c r="C185" s="107"/>
      <c r="D185" s="107"/>
      <c r="E185" s="107"/>
      <c r="F185" s="107"/>
      <c r="AC185" s="48"/>
    </row>
    <row r="186" spans="2:29" s="49" customFormat="1">
      <c r="B186" s="107"/>
      <c r="C186" s="107"/>
      <c r="D186" s="107"/>
      <c r="E186" s="107"/>
      <c r="F186" s="107"/>
      <c r="AC186" s="48"/>
    </row>
    <row r="187" spans="2:29" s="49" customFormat="1">
      <c r="B187" s="107"/>
      <c r="C187" s="107"/>
      <c r="D187" s="107"/>
      <c r="E187" s="107"/>
      <c r="F187" s="107"/>
      <c r="AC187" s="48"/>
    </row>
    <row r="188" spans="2:29" s="49" customFormat="1">
      <c r="B188" s="107"/>
      <c r="C188" s="107"/>
      <c r="D188" s="107"/>
      <c r="E188" s="107"/>
      <c r="F188" s="107"/>
      <c r="AC188" s="48"/>
    </row>
    <row r="189" spans="2:29" s="49" customFormat="1">
      <c r="B189" s="107"/>
      <c r="C189" s="107"/>
      <c r="D189" s="107"/>
      <c r="E189" s="107"/>
      <c r="F189" s="107"/>
      <c r="AC189" s="48"/>
    </row>
    <row r="190" spans="2:29" s="49" customFormat="1">
      <c r="B190" s="107"/>
      <c r="C190" s="107"/>
      <c r="D190" s="107"/>
      <c r="E190" s="107"/>
      <c r="F190" s="107"/>
      <c r="AC190" s="48"/>
    </row>
    <row r="191" spans="2:29" s="49" customFormat="1">
      <c r="B191" s="107"/>
      <c r="C191" s="107"/>
      <c r="D191" s="107"/>
      <c r="E191" s="107"/>
      <c r="F191" s="107"/>
      <c r="AC191" s="48"/>
    </row>
    <row r="192" spans="2:29" s="49" customFormat="1">
      <c r="B192" s="107"/>
      <c r="C192" s="107"/>
      <c r="D192" s="107"/>
      <c r="E192" s="107"/>
      <c r="F192" s="107"/>
      <c r="AC192" s="48"/>
    </row>
    <row r="193" spans="2:29" s="49" customFormat="1">
      <c r="B193" s="107"/>
      <c r="C193" s="107"/>
      <c r="D193" s="107"/>
      <c r="E193" s="107"/>
      <c r="F193" s="107"/>
      <c r="AC193" s="48"/>
    </row>
    <row r="194" spans="2:29" s="49" customFormat="1">
      <c r="B194" s="107"/>
      <c r="C194" s="107"/>
      <c r="D194" s="107"/>
      <c r="E194" s="107"/>
      <c r="F194" s="107"/>
      <c r="AC194" s="48"/>
    </row>
    <row r="195" spans="2:29" s="49" customFormat="1">
      <c r="B195" s="107"/>
      <c r="C195" s="107"/>
      <c r="D195" s="107"/>
      <c r="E195" s="107"/>
      <c r="F195" s="107"/>
      <c r="AC195" s="48"/>
    </row>
    <row r="196" spans="2:29" s="49" customFormat="1">
      <c r="B196" s="107"/>
      <c r="C196" s="107"/>
      <c r="D196" s="107"/>
      <c r="E196" s="107"/>
      <c r="F196" s="107"/>
      <c r="AC196" s="48"/>
    </row>
    <row r="197" spans="2:29" s="49" customFormat="1">
      <c r="B197" s="107"/>
      <c r="C197" s="107"/>
      <c r="D197" s="107"/>
      <c r="E197" s="107"/>
      <c r="F197" s="107"/>
      <c r="AC197" s="48"/>
    </row>
    <row r="198" spans="2:29" s="49" customFormat="1">
      <c r="B198" s="107"/>
      <c r="C198" s="107"/>
      <c r="D198" s="107"/>
      <c r="E198" s="107"/>
      <c r="F198" s="107"/>
      <c r="AC198" s="48"/>
    </row>
    <row r="199" spans="2:29" s="49" customFormat="1">
      <c r="AC199" s="48"/>
    </row>
    <row r="200" spans="2:29" s="49" customFormat="1">
      <c r="AC200" s="48"/>
    </row>
    <row r="201" spans="2:29" s="49" customFormat="1">
      <c r="AC201" s="48"/>
    </row>
    <row r="202" spans="2:29" s="49" customFormat="1">
      <c r="AC202" s="48"/>
    </row>
    <row r="203" spans="2:29" s="49" customFormat="1">
      <c r="AC203" s="48"/>
    </row>
    <row r="204" spans="2:29" s="49" customFormat="1">
      <c r="AC204" s="48"/>
    </row>
    <row r="205" spans="2:29" s="49" customFormat="1">
      <c r="AC205" s="48"/>
    </row>
    <row r="206" spans="2:29" s="49" customFormat="1">
      <c r="AC206" s="48"/>
    </row>
    <row r="207" spans="2:29" s="49" customFormat="1">
      <c r="AC207" s="48"/>
    </row>
    <row r="208" spans="2:29" s="49" customFormat="1">
      <c r="AC208" s="48"/>
    </row>
    <row r="209" spans="29:29" s="49" customFormat="1">
      <c r="AC209" s="48"/>
    </row>
    <row r="210" spans="29:29" s="49" customFormat="1">
      <c r="AC210" s="48"/>
    </row>
    <row r="211" spans="29:29" s="49" customFormat="1">
      <c r="AC211" s="48"/>
    </row>
    <row r="212" spans="29:29" s="49" customFormat="1">
      <c r="AC212" s="48"/>
    </row>
    <row r="213" spans="29:29" s="49" customFormat="1">
      <c r="AC213" s="48"/>
    </row>
    <row r="214" spans="29:29" s="49" customFormat="1">
      <c r="AC214" s="48"/>
    </row>
    <row r="215" spans="29:29" s="49" customFormat="1">
      <c r="AC215" s="48"/>
    </row>
    <row r="216" spans="29:29" s="49" customFormat="1">
      <c r="AC216" s="48"/>
    </row>
    <row r="217" spans="29:29" s="49" customFormat="1">
      <c r="AC217" s="48"/>
    </row>
    <row r="218" spans="29:29" s="49" customFormat="1">
      <c r="AC218" s="48"/>
    </row>
    <row r="219" spans="29:29" s="49" customFormat="1">
      <c r="AC219" s="48"/>
    </row>
    <row r="220" spans="29:29" s="49" customFormat="1">
      <c r="AC220" s="48"/>
    </row>
    <row r="221" spans="29:29" s="49" customFormat="1">
      <c r="AC221" s="48"/>
    </row>
    <row r="222" spans="29:29" s="49" customFormat="1">
      <c r="AC222" s="48"/>
    </row>
    <row r="223" spans="29:29" s="49" customFormat="1">
      <c r="AC223" s="48"/>
    </row>
  </sheetData>
  <mergeCells count="49">
    <mergeCell ref="B58:C58"/>
    <mergeCell ref="B62:F62"/>
    <mergeCell ref="B51:C51"/>
    <mergeCell ref="B52:C52"/>
    <mergeCell ref="B53:C53"/>
    <mergeCell ref="B54:C54"/>
    <mergeCell ref="B55:C55"/>
    <mergeCell ref="B57:C57"/>
    <mergeCell ref="B50:C50"/>
    <mergeCell ref="B33:C33"/>
    <mergeCell ref="B34:C34"/>
    <mergeCell ref="B35:C35"/>
    <mergeCell ref="B36:C36"/>
    <mergeCell ref="B38:C38"/>
    <mergeCell ref="B39:C39"/>
    <mergeCell ref="B40:C40"/>
    <mergeCell ref="B41:C41"/>
    <mergeCell ref="B43:C43"/>
    <mergeCell ref="C46:G46"/>
    <mergeCell ref="D48:G48"/>
    <mergeCell ref="B32:C32"/>
    <mergeCell ref="B21:C21"/>
    <mergeCell ref="B22:C22"/>
    <mergeCell ref="B23:C23"/>
    <mergeCell ref="B24:C24"/>
    <mergeCell ref="B25:C25"/>
    <mergeCell ref="B26:C26"/>
    <mergeCell ref="B27:C27"/>
    <mergeCell ref="B28:C28"/>
    <mergeCell ref="B29:C29"/>
    <mergeCell ref="B30:C30"/>
    <mergeCell ref="B31:C31"/>
    <mergeCell ref="B20:C20"/>
    <mergeCell ref="B9:C9"/>
    <mergeCell ref="B10:C10"/>
    <mergeCell ref="B11:C11"/>
    <mergeCell ref="B12:C12"/>
    <mergeCell ref="B13:C13"/>
    <mergeCell ref="B14:C14"/>
    <mergeCell ref="B15:C15"/>
    <mergeCell ref="B16:C16"/>
    <mergeCell ref="B17:C17"/>
    <mergeCell ref="B18:C18"/>
    <mergeCell ref="B19:C19"/>
    <mergeCell ref="C3:G3"/>
    <mergeCell ref="D4:F4"/>
    <mergeCell ref="D5:G5"/>
    <mergeCell ref="B7:C7"/>
    <mergeCell ref="B8:C8"/>
  </mergeCells>
  <pageMargins left="0.11811023622047245" right="7.874015748031496E-2" top="0.23622047244094491" bottom="0.27559055118110237" header="0.35433070866141736" footer="0.15748031496062992"/>
  <pageSetup paperSize="9" scale="96" orientation="portrait" r:id="rId1"/>
  <headerFooter alignWithMargins="0"/>
  <rowBreaks count="1" manualBreakCount="1">
    <brk id="43"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 stopIfTrue="1" id="{1C8D2259-ABDC-4072-BF92-AB24C574BAFE}">
            <xm:f>NOT(D$41=(D$40+'4. Plan de financement'!D$9))</xm:f>
            <x14:dxf>
              <fill>
                <patternFill>
                  <bgColor rgb="FFFF0000"/>
                </patternFill>
              </fill>
            </x14:dxf>
          </x14:cfRule>
          <xm:sqref>D41:G41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4">
    <pageSetUpPr fitToPage="1"/>
  </sheetPr>
  <dimension ref="A1:BQ710"/>
  <sheetViews>
    <sheetView workbookViewId="0">
      <selection activeCell="J11" sqref="J11"/>
    </sheetView>
  </sheetViews>
  <sheetFormatPr baseColWidth="10" defaultColWidth="11.44140625" defaultRowHeight="13.8"/>
  <cols>
    <col min="1" max="1" width="10.44140625" style="49" customWidth="1"/>
    <col min="2" max="2" width="16.5546875" style="48" customWidth="1"/>
    <col min="3" max="3" width="37.33203125" style="48" customWidth="1"/>
    <col min="4" max="6" width="14.6640625" style="48" customWidth="1"/>
    <col min="7" max="7" width="14.6640625" style="49" customWidth="1"/>
    <col min="8" max="28" width="11.44140625" style="49"/>
    <col min="29" max="16384" width="11.44140625" style="48"/>
  </cols>
  <sheetData>
    <row r="1" spans="2:69">
      <c r="B1" s="50"/>
      <c r="C1" s="50"/>
      <c r="D1" s="50"/>
      <c r="E1" s="50"/>
      <c r="F1" s="50"/>
    </row>
    <row r="2" spans="2:69">
      <c r="B2" s="50"/>
      <c r="C2" s="50"/>
      <c r="D2" s="50"/>
      <c r="E2" s="50"/>
      <c r="F2" s="50"/>
    </row>
    <row r="3" spans="2:69" ht="32.25" customHeight="1">
      <c r="B3" s="50"/>
      <c r="C3" s="241" t="s">
        <v>88</v>
      </c>
      <c r="D3" s="242"/>
      <c r="E3" s="242"/>
      <c r="F3" s="242"/>
      <c r="G3" s="242"/>
    </row>
    <row r="4" spans="2:69" ht="14.25" customHeight="1">
      <c r="B4" s="50"/>
      <c r="C4" s="50"/>
      <c r="D4" s="243"/>
      <c r="E4" s="243"/>
      <c r="F4" s="243"/>
    </row>
    <row r="5" spans="2:69" s="49" customFormat="1" ht="16.8">
      <c r="B5" s="297"/>
      <c r="C5" s="297"/>
      <c r="D5" s="108"/>
      <c r="E5" s="109"/>
      <c r="F5" s="109"/>
      <c r="AC5" s="48"/>
      <c r="AD5" s="48"/>
      <c r="AE5" s="48"/>
      <c r="AF5" s="48"/>
      <c r="AG5" s="48"/>
      <c r="AH5" s="48"/>
      <c r="AI5" s="48"/>
      <c r="AJ5" s="48"/>
      <c r="AK5" s="48"/>
      <c r="AL5" s="48"/>
      <c r="AM5" s="48"/>
      <c r="AN5" s="48"/>
      <c r="AO5" s="48"/>
      <c r="AP5" s="48"/>
      <c r="AQ5" s="48"/>
      <c r="AR5" s="48"/>
      <c r="AS5" s="48"/>
      <c r="AT5" s="48"/>
      <c r="AU5" s="48"/>
      <c r="AV5" s="48"/>
      <c r="AW5" s="48"/>
      <c r="AX5" s="48"/>
      <c r="AY5" s="48"/>
      <c r="AZ5" s="48"/>
      <c r="BA5" s="48"/>
      <c r="BB5" s="48"/>
      <c r="BC5" s="48"/>
      <c r="BD5" s="48"/>
      <c r="BE5" s="48"/>
      <c r="BF5" s="48"/>
      <c r="BG5" s="48"/>
      <c r="BH5" s="48"/>
      <c r="BI5" s="48"/>
      <c r="BJ5" s="48"/>
      <c r="BK5" s="48"/>
      <c r="BL5" s="48"/>
      <c r="BM5" s="48"/>
      <c r="BN5" s="48"/>
      <c r="BO5" s="48"/>
      <c r="BP5" s="48"/>
      <c r="BQ5" s="48"/>
    </row>
    <row r="6" spans="2:69" s="49" customFormat="1" ht="17.25" customHeight="1">
      <c r="B6" s="157" t="s">
        <v>117</v>
      </c>
      <c r="C6" s="54"/>
      <c r="D6" s="222" t="s">
        <v>61</v>
      </c>
      <c r="E6" s="244"/>
      <c r="F6" s="244"/>
      <c r="G6" s="244"/>
      <c r="H6" s="111"/>
      <c r="I6" s="111"/>
      <c r="AC6" s="48"/>
      <c r="AD6" s="48"/>
      <c r="AE6" s="48"/>
      <c r="AF6" s="48"/>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row>
    <row r="7" spans="2:69" s="49" customFormat="1" ht="2.25" customHeight="1">
      <c r="B7" s="110"/>
      <c r="C7" s="110"/>
      <c r="D7" s="57"/>
      <c r="E7" s="57"/>
      <c r="F7" s="57"/>
      <c r="G7" s="111"/>
      <c r="H7" s="111"/>
      <c r="I7" s="111"/>
    </row>
    <row r="8" spans="2:69" s="49" customFormat="1" ht="27" customHeight="1">
      <c r="B8" s="298"/>
      <c r="C8" s="298"/>
      <c r="D8" s="112" t="s">
        <v>80</v>
      </c>
      <c r="E8" s="112" t="s">
        <v>13</v>
      </c>
      <c r="F8" s="112" t="s">
        <v>13</v>
      </c>
      <c r="G8" s="112" t="s">
        <v>13</v>
      </c>
      <c r="AC8" s="48"/>
      <c r="AD8" s="48"/>
      <c r="AE8" s="48"/>
      <c r="AF8" s="48"/>
      <c r="AG8" s="48"/>
      <c r="AH8" s="48"/>
      <c r="AI8" s="48"/>
      <c r="AJ8" s="48"/>
      <c r="AK8" s="48"/>
      <c r="AL8" s="48"/>
      <c r="AM8" s="48"/>
      <c r="AN8" s="48"/>
      <c r="AO8" s="48"/>
      <c r="AP8" s="48"/>
      <c r="AQ8" s="48"/>
      <c r="AR8" s="48"/>
      <c r="AS8" s="48"/>
      <c r="AT8" s="48"/>
      <c r="AU8" s="48"/>
      <c r="AV8" s="48"/>
      <c r="AW8" s="48"/>
      <c r="AX8" s="48"/>
      <c r="AY8" s="48"/>
      <c r="AZ8" s="48"/>
      <c r="BA8" s="48"/>
      <c r="BB8" s="48"/>
      <c r="BC8" s="48"/>
      <c r="BD8" s="48"/>
      <c r="BE8" s="48"/>
      <c r="BF8" s="48"/>
      <c r="BG8" s="48"/>
      <c r="BH8" s="48"/>
      <c r="BI8" s="48"/>
      <c r="BJ8" s="48"/>
      <c r="BK8" s="48"/>
      <c r="BL8" s="48"/>
      <c r="BM8" s="48"/>
      <c r="BN8" s="48"/>
      <c r="BO8" s="48"/>
      <c r="BP8" s="48"/>
      <c r="BQ8" s="48"/>
    </row>
    <row r="9" spans="2:69" s="49" customFormat="1" ht="20.25" customHeight="1">
      <c r="B9" s="290" t="s">
        <v>90</v>
      </c>
      <c r="C9" s="291"/>
      <c r="D9" s="113"/>
      <c r="E9" s="113"/>
      <c r="F9" s="113"/>
      <c r="G9" s="113"/>
      <c r="AC9" s="48"/>
      <c r="AD9" s="48"/>
      <c r="AE9" s="48"/>
      <c r="AF9" s="48"/>
      <c r="AG9" s="48"/>
      <c r="AH9" s="48"/>
      <c r="AI9" s="48"/>
      <c r="AJ9" s="48"/>
      <c r="AK9" s="48"/>
      <c r="AL9" s="48"/>
      <c r="AM9" s="48"/>
      <c r="AN9" s="48"/>
      <c r="AO9" s="48"/>
      <c r="AP9" s="48"/>
      <c r="AQ9" s="48"/>
      <c r="AR9" s="48"/>
      <c r="AS9" s="48"/>
      <c r="AT9" s="48"/>
      <c r="AU9" s="48"/>
      <c r="AV9" s="48"/>
      <c r="AW9" s="48"/>
      <c r="AX9" s="48"/>
      <c r="AY9" s="48"/>
      <c r="AZ9" s="48"/>
      <c r="BA9" s="48"/>
      <c r="BB9" s="48"/>
      <c r="BC9" s="48"/>
      <c r="BD9" s="48"/>
      <c r="BE9" s="48"/>
      <c r="BF9" s="48"/>
      <c r="BG9" s="48"/>
      <c r="BH9" s="48"/>
      <c r="BI9" s="48"/>
      <c r="BJ9" s="48"/>
      <c r="BK9" s="48"/>
      <c r="BL9" s="48"/>
      <c r="BM9" s="48"/>
      <c r="BN9" s="48"/>
      <c r="BO9" s="48"/>
      <c r="BP9" s="48"/>
      <c r="BQ9" s="48"/>
    </row>
    <row r="10" spans="2:69" s="49" customFormat="1" ht="28.5" customHeight="1">
      <c r="B10" s="290" t="s">
        <v>91</v>
      </c>
      <c r="C10" s="291"/>
      <c r="D10" s="114"/>
      <c r="E10" s="114"/>
      <c r="F10" s="114"/>
      <c r="G10" s="114"/>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c r="BO10" s="48"/>
      <c r="BP10" s="48"/>
      <c r="BQ10" s="48"/>
    </row>
    <row r="11" spans="2:69" s="49" customFormat="1" ht="20.25" customHeight="1">
      <c r="B11" s="290" t="s">
        <v>81</v>
      </c>
      <c r="C11" s="291"/>
      <c r="D11" s="113"/>
      <c r="E11" s="113"/>
      <c r="F11" s="113"/>
      <c r="G11" s="113"/>
      <c r="AC11" s="48"/>
      <c r="AD11" s="48"/>
      <c r="AE11" s="48"/>
      <c r="AF11" s="48"/>
      <c r="AG11" s="48"/>
      <c r="AH11" s="48"/>
      <c r="AI11" s="48"/>
      <c r="AJ11" s="48"/>
      <c r="AK11" s="48"/>
      <c r="AL11" s="48"/>
      <c r="AM11" s="48"/>
      <c r="AN11" s="48"/>
      <c r="AO11" s="48"/>
      <c r="AP11" s="48"/>
      <c r="AQ11" s="48"/>
      <c r="AR11" s="48"/>
      <c r="AS11" s="48"/>
      <c r="AT11" s="48"/>
      <c r="AU11" s="48"/>
      <c r="AV11" s="48"/>
      <c r="AW11" s="48"/>
      <c r="AX11" s="48"/>
      <c r="AY11" s="48"/>
      <c r="AZ11" s="48"/>
      <c r="BA11" s="48"/>
      <c r="BB11" s="48"/>
      <c r="BC11" s="48"/>
      <c r="BD11" s="48"/>
      <c r="BE11" s="48"/>
      <c r="BF11" s="48"/>
      <c r="BG11" s="48"/>
      <c r="BH11" s="48"/>
      <c r="BI11" s="48"/>
      <c r="BJ11" s="48"/>
      <c r="BK11" s="48"/>
      <c r="BL11" s="48"/>
      <c r="BM11" s="48"/>
      <c r="BN11" s="48"/>
      <c r="BO11" s="48"/>
      <c r="BP11" s="48"/>
      <c r="BQ11" s="48"/>
    </row>
    <row r="12" spans="2:69" s="49" customFormat="1" ht="20.25" customHeight="1">
      <c r="B12" s="115" t="s">
        <v>46</v>
      </c>
      <c r="C12" s="116" t="s">
        <v>47</v>
      </c>
      <c r="D12" s="113"/>
      <c r="E12" s="113"/>
      <c r="F12" s="113"/>
      <c r="G12" s="113"/>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c r="BA12" s="48"/>
      <c r="BB12" s="48"/>
      <c r="BC12" s="48"/>
      <c r="BD12" s="48"/>
      <c r="BE12" s="48"/>
      <c r="BF12" s="48"/>
      <c r="BG12" s="48"/>
      <c r="BH12" s="48"/>
      <c r="BI12" s="48"/>
      <c r="BJ12" s="48"/>
      <c r="BK12" s="48"/>
      <c r="BL12" s="48"/>
      <c r="BM12" s="48"/>
      <c r="BN12" s="48"/>
      <c r="BO12" s="48"/>
      <c r="BP12" s="48"/>
      <c r="BQ12" s="48"/>
    </row>
    <row r="13" spans="2:69" s="49" customFormat="1" ht="20.25" customHeight="1">
      <c r="B13" s="117" t="s">
        <v>82</v>
      </c>
      <c r="C13" s="116" t="s">
        <v>48</v>
      </c>
      <c r="D13" s="113"/>
      <c r="E13" s="113"/>
      <c r="F13" s="113"/>
      <c r="G13" s="113"/>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8"/>
      <c r="BO13" s="48"/>
      <c r="BP13" s="48"/>
      <c r="BQ13" s="48"/>
    </row>
    <row r="14" spans="2:69" s="49" customFormat="1" ht="20.25" customHeight="1">
      <c r="B14" s="246" t="s">
        <v>49</v>
      </c>
      <c r="C14" s="247"/>
      <c r="D14" s="113"/>
      <c r="E14" s="113"/>
      <c r="F14" s="113"/>
      <c r="G14" s="113"/>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48"/>
      <c r="BJ14" s="48"/>
      <c r="BK14" s="48"/>
      <c r="BL14" s="48"/>
      <c r="BM14" s="48"/>
      <c r="BN14" s="48"/>
      <c r="BO14" s="48"/>
      <c r="BP14" s="48"/>
      <c r="BQ14" s="48"/>
    </row>
    <row r="15" spans="2:69" s="49" customFormat="1" ht="20.25" customHeight="1">
      <c r="B15" s="290" t="s">
        <v>50</v>
      </c>
      <c r="C15" s="291"/>
      <c r="D15" s="113"/>
      <c r="E15" s="113"/>
      <c r="F15" s="113"/>
      <c r="G15" s="113"/>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8"/>
      <c r="BK15" s="48"/>
      <c r="BL15" s="48"/>
      <c r="BM15" s="48"/>
      <c r="BN15" s="48"/>
      <c r="BO15" s="48"/>
      <c r="BP15" s="48"/>
      <c r="BQ15" s="48"/>
    </row>
    <row r="16" spans="2:69" s="49" customFormat="1" ht="20.25" customHeight="1" thickBot="1">
      <c r="B16" s="288" t="s">
        <v>51</v>
      </c>
      <c r="C16" s="292"/>
      <c r="D16" s="118">
        <f>D9+D10+D11+D12-D13+D14+D15</f>
        <v>0</v>
      </c>
      <c r="E16" s="118">
        <f>E9+E10+E11+E12-E13+E14+E15</f>
        <v>0</v>
      </c>
      <c r="F16" s="118">
        <f>F9+F10+F11+F12-F13+F14+F15</f>
        <v>0</v>
      </c>
      <c r="G16" s="118">
        <f>G9+G10+G11+G12-G13+G14+G15</f>
        <v>0</v>
      </c>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c r="BA16" s="48"/>
      <c r="BB16" s="48"/>
      <c r="BC16" s="48"/>
      <c r="BD16" s="48"/>
      <c r="BE16" s="48"/>
      <c r="BF16" s="48"/>
      <c r="BG16" s="48"/>
      <c r="BH16" s="48"/>
      <c r="BI16" s="48"/>
      <c r="BJ16" s="48"/>
      <c r="BK16" s="48"/>
      <c r="BL16" s="48"/>
      <c r="BM16" s="48"/>
      <c r="BN16" s="48"/>
      <c r="BO16" s="48"/>
      <c r="BP16" s="48"/>
      <c r="BQ16" s="48"/>
    </row>
    <row r="17" spans="1:69" s="49" customFormat="1" ht="20.25" customHeight="1">
      <c r="B17" s="293" t="s">
        <v>52</v>
      </c>
      <c r="C17" s="294"/>
      <c r="D17" s="114"/>
      <c r="E17" s="114"/>
      <c r="F17" s="114"/>
      <c r="G17" s="114"/>
      <c r="AC17" s="48"/>
      <c r="AD17" s="48"/>
      <c r="AE17" s="48"/>
      <c r="AF17" s="48"/>
      <c r="AG17" s="48"/>
      <c r="AH17" s="48"/>
      <c r="AI17" s="48"/>
      <c r="AJ17" s="48"/>
      <c r="AK17" s="48"/>
      <c r="AL17" s="48"/>
      <c r="AM17" s="48"/>
      <c r="AN17" s="48"/>
      <c r="AO17" s="48"/>
      <c r="AP17" s="48"/>
      <c r="AQ17" s="48"/>
      <c r="AR17" s="48"/>
      <c r="AS17" s="48"/>
      <c r="AT17" s="48"/>
      <c r="AU17" s="48"/>
      <c r="AV17" s="48"/>
      <c r="AW17" s="48"/>
      <c r="AX17" s="48"/>
      <c r="AY17" s="48"/>
      <c r="AZ17" s="48"/>
      <c r="BA17" s="48"/>
      <c r="BB17" s="48"/>
      <c r="BC17" s="48"/>
      <c r="BD17" s="48"/>
      <c r="BE17" s="48"/>
      <c r="BF17" s="48"/>
      <c r="BG17" s="48"/>
      <c r="BH17" s="48"/>
      <c r="BI17" s="48"/>
      <c r="BJ17" s="48"/>
      <c r="BK17" s="48"/>
      <c r="BL17" s="48"/>
      <c r="BM17" s="48"/>
      <c r="BN17" s="48"/>
      <c r="BO17" s="48"/>
      <c r="BP17" s="48"/>
      <c r="BQ17" s="48"/>
    </row>
    <row r="18" spans="1:69" s="49" customFormat="1" ht="20.25" customHeight="1">
      <c r="B18" s="290" t="s">
        <v>53</v>
      </c>
      <c r="C18" s="291"/>
      <c r="D18" s="113"/>
      <c r="E18" s="113"/>
      <c r="F18" s="113"/>
      <c r="G18" s="113"/>
      <c r="AC18" s="48"/>
      <c r="AD18" s="48"/>
      <c r="AE18" s="48"/>
      <c r="AF18" s="48"/>
      <c r="AG18" s="48"/>
      <c r="AH18" s="48"/>
      <c r="AI18" s="48"/>
      <c r="AJ18" s="48"/>
      <c r="AK18" s="48"/>
      <c r="AL18" s="48"/>
      <c r="AM18" s="48"/>
      <c r="AN18" s="48"/>
      <c r="AO18" s="48"/>
      <c r="AP18" s="48"/>
      <c r="AQ18" s="48"/>
      <c r="AR18" s="48"/>
      <c r="AS18" s="48"/>
      <c r="AT18" s="48"/>
      <c r="AU18" s="48"/>
      <c r="AV18" s="48"/>
      <c r="AW18" s="48"/>
      <c r="AX18" s="48"/>
      <c r="AY18" s="48"/>
      <c r="AZ18" s="48"/>
      <c r="BA18" s="48"/>
      <c r="BB18" s="48"/>
      <c r="BC18" s="48"/>
      <c r="BD18" s="48"/>
      <c r="BE18" s="48"/>
      <c r="BF18" s="48"/>
      <c r="BG18" s="48"/>
      <c r="BH18" s="48"/>
      <c r="BI18" s="48"/>
      <c r="BJ18" s="48"/>
      <c r="BK18" s="48"/>
      <c r="BL18" s="48"/>
      <c r="BM18" s="48"/>
      <c r="BN18" s="48"/>
      <c r="BO18" s="48"/>
      <c r="BP18" s="48"/>
      <c r="BQ18" s="48"/>
    </row>
    <row r="19" spans="1:69" s="49" customFormat="1" ht="20.25" customHeight="1">
      <c r="B19" s="290" t="s">
        <v>54</v>
      </c>
      <c r="C19" s="291"/>
      <c r="D19" s="113">
        <f>'3. Comptes de résultats'!D39</f>
        <v>0</v>
      </c>
      <c r="E19" s="113">
        <f>'3. Comptes de résultats'!E39</f>
        <v>0</v>
      </c>
      <c r="F19" s="113">
        <f>'3. Comptes de résultats'!F39</f>
        <v>0</v>
      </c>
      <c r="G19" s="113">
        <f>'3. Comptes de résultats'!G39</f>
        <v>0</v>
      </c>
      <c r="AC19" s="48"/>
      <c r="AD19" s="48"/>
      <c r="AE19" s="48"/>
      <c r="AF19" s="48"/>
      <c r="AG19" s="48"/>
      <c r="AH19" s="48"/>
      <c r="AI19" s="48"/>
      <c r="AJ19" s="48"/>
      <c r="AK19" s="48"/>
      <c r="AL19" s="48"/>
      <c r="AM19" s="48"/>
      <c r="AN19" s="48"/>
      <c r="AO19" s="48"/>
      <c r="AP19" s="48"/>
      <c r="AQ19" s="48"/>
      <c r="AR19" s="48"/>
      <c r="AS19" s="48"/>
      <c r="AT19" s="48"/>
      <c r="AU19" s="48"/>
      <c r="AV19" s="48"/>
      <c r="AW19" s="48"/>
      <c r="AX19" s="48"/>
      <c r="AY19" s="48"/>
      <c r="AZ19" s="48"/>
      <c r="BA19" s="48"/>
      <c r="BB19" s="48"/>
      <c r="BC19" s="48"/>
      <c r="BD19" s="48"/>
      <c r="BE19" s="48"/>
      <c r="BF19" s="48"/>
      <c r="BG19" s="48"/>
      <c r="BH19" s="48"/>
      <c r="BI19" s="48"/>
      <c r="BJ19" s="48"/>
      <c r="BK19" s="48"/>
      <c r="BL19" s="48"/>
      <c r="BM19" s="48"/>
      <c r="BN19" s="48"/>
      <c r="BO19" s="48"/>
      <c r="BP19" s="48"/>
      <c r="BQ19" s="48"/>
    </row>
    <row r="20" spans="1:69" s="49" customFormat="1" ht="20.25" customHeight="1">
      <c r="B20" s="295" t="s">
        <v>55</v>
      </c>
      <c r="C20" s="119" t="s">
        <v>56</v>
      </c>
      <c r="D20" s="113"/>
      <c r="E20" s="113"/>
      <c r="F20" s="113"/>
      <c r="G20" s="113"/>
      <c r="AC20" s="48"/>
      <c r="AD20" s="48"/>
      <c r="AE20" s="48"/>
      <c r="AF20" s="48"/>
      <c r="AG20" s="48"/>
      <c r="AH20" s="48"/>
      <c r="AI20" s="48"/>
      <c r="AJ20" s="48"/>
      <c r="AK20" s="48"/>
      <c r="AL20" s="48"/>
      <c r="AM20" s="48"/>
      <c r="AN20" s="48"/>
      <c r="AO20" s="48"/>
      <c r="AP20" s="48"/>
      <c r="AQ20" s="48"/>
      <c r="AR20" s="48"/>
      <c r="AS20" s="48"/>
      <c r="AT20" s="48"/>
      <c r="AU20" s="48"/>
      <c r="AV20" s="48"/>
      <c r="AW20" s="48"/>
      <c r="AX20" s="48"/>
      <c r="AY20" s="48"/>
      <c r="AZ20" s="48"/>
      <c r="BA20" s="48"/>
      <c r="BB20" s="48"/>
      <c r="BC20" s="48"/>
      <c r="BD20" s="48"/>
      <c r="BE20" s="48"/>
      <c r="BF20" s="48"/>
      <c r="BG20" s="48"/>
      <c r="BH20" s="48"/>
      <c r="BI20" s="48"/>
      <c r="BJ20" s="48"/>
      <c r="BK20" s="48"/>
      <c r="BL20" s="48"/>
      <c r="BM20" s="48"/>
      <c r="BN20" s="48"/>
      <c r="BO20" s="48"/>
      <c r="BP20" s="48"/>
      <c r="BQ20" s="48"/>
    </row>
    <row r="21" spans="1:69" s="49" customFormat="1" ht="20.25" customHeight="1">
      <c r="B21" s="296"/>
      <c r="C21" s="119" t="s">
        <v>57</v>
      </c>
      <c r="D21" s="113"/>
      <c r="E21" s="113"/>
      <c r="F21" s="113"/>
      <c r="G21" s="113"/>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c r="BA21" s="48"/>
      <c r="BB21" s="48"/>
      <c r="BC21" s="48"/>
      <c r="BD21" s="48"/>
      <c r="BE21" s="48"/>
      <c r="BF21" s="48"/>
      <c r="BG21" s="48"/>
      <c r="BH21" s="48"/>
      <c r="BI21" s="48"/>
      <c r="BJ21" s="48"/>
      <c r="BK21" s="48"/>
      <c r="BL21" s="48"/>
      <c r="BM21" s="48"/>
      <c r="BN21" s="48"/>
      <c r="BO21" s="48"/>
      <c r="BP21" s="48"/>
      <c r="BQ21" s="48"/>
    </row>
    <row r="22" spans="1:69" s="49" customFormat="1" ht="20.25" customHeight="1">
      <c r="B22" s="290" t="s">
        <v>92</v>
      </c>
      <c r="C22" s="291"/>
      <c r="D22" s="113"/>
      <c r="E22" s="113"/>
      <c r="F22" s="113"/>
      <c r="G22" s="113"/>
      <c r="AC22" s="48"/>
      <c r="AD22" s="48"/>
      <c r="AE22" s="48"/>
      <c r="AF22" s="48"/>
      <c r="AG22" s="48"/>
      <c r="AH22" s="48"/>
      <c r="AI22" s="48"/>
      <c r="AJ22" s="48"/>
      <c r="AK22" s="48"/>
      <c r="AL22" s="48"/>
      <c r="AM22" s="48"/>
      <c r="AN22" s="48"/>
      <c r="AO22" s="48"/>
      <c r="AP22" s="48"/>
      <c r="AQ22" s="48"/>
      <c r="AR22" s="48"/>
      <c r="AS22" s="48"/>
      <c r="AT22" s="48"/>
      <c r="AU22" s="48"/>
      <c r="AV22" s="48"/>
      <c r="AW22" s="48"/>
      <c r="AX22" s="48"/>
      <c r="AY22" s="48"/>
      <c r="AZ22" s="48"/>
      <c r="BA22" s="48"/>
      <c r="BB22" s="48"/>
      <c r="BC22" s="48"/>
      <c r="BD22" s="48"/>
      <c r="BE22" s="48"/>
      <c r="BF22" s="48"/>
      <c r="BG22" s="48"/>
      <c r="BH22" s="48"/>
      <c r="BI22" s="48"/>
      <c r="BJ22" s="48"/>
      <c r="BK22" s="48"/>
      <c r="BL22" s="48"/>
      <c r="BM22" s="48"/>
      <c r="BN22" s="48"/>
      <c r="BO22" s="48"/>
      <c r="BP22" s="48"/>
      <c r="BQ22" s="48"/>
    </row>
    <row r="23" spans="1:69" s="49" customFormat="1" ht="20.25" customHeight="1">
      <c r="B23" s="246" t="s">
        <v>83</v>
      </c>
      <c r="C23" s="247"/>
      <c r="D23" s="113"/>
      <c r="E23" s="113"/>
      <c r="F23" s="113"/>
      <c r="G23" s="113"/>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c r="BF23" s="48"/>
      <c r="BG23" s="48"/>
      <c r="BH23" s="48"/>
      <c r="BI23" s="48"/>
      <c r="BJ23" s="48"/>
      <c r="BK23" s="48"/>
      <c r="BL23" s="48"/>
      <c r="BM23" s="48"/>
      <c r="BN23" s="48"/>
      <c r="BO23" s="48"/>
      <c r="BP23" s="48"/>
      <c r="BQ23" s="48"/>
    </row>
    <row r="24" spans="1:69" s="49" customFormat="1" ht="20.25" customHeight="1" thickBot="1">
      <c r="B24" s="288" t="s">
        <v>58</v>
      </c>
      <c r="C24" s="289"/>
      <c r="D24" s="120">
        <f>SUM(D17:D23)</f>
        <v>0</v>
      </c>
      <c r="E24" s="121">
        <f>SUM(E17:E23)</f>
        <v>0</v>
      </c>
      <c r="F24" s="122">
        <f>SUM(F17:F23)</f>
        <v>0</v>
      </c>
      <c r="G24" s="122">
        <f>SUM(G17:G23)</f>
        <v>0</v>
      </c>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c r="BB24" s="48"/>
      <c r="BC24" s="48"/>
      <c r="BD24" s="48"/>
      <c r="BE24" s="48"/>
      <c r="BF24" s="48"/>
      <c r="BG24" s="48"/>
      <c r="BH24" s="48"/>
      <c r="BI24" s="48"/>
      <c r="BJ24" s="48"/>
      <c r="BK24" s="48"/>
      <c r="BL24" s="48"/>
      <c r="BM24" s="48"/>
      <c r="BN24" s="48"/>
      <c r="BO24" s="48"/>
      <c r="BP24" s="48"/>
      <c r="BQ24" s="48"/>
    </row>
    <row r="25" spans="1:69" s="49" customFormat="1" ht="20.25" customHeight="1" thickBot="1">
      <c r="B25" s="299" t="s">
        <v>59</v>
      </c>
      <c r="C25" s="300"/>
      <c r="D25" s="123">
        <f>D24-D16</f>
        <v>0</v>
      </c>
      <c r="E25" s="124">
        <f>E24-E16</f>
        <v>0</v>
      </c>
      <c r="F25" s="125">
        <f>F24-F16</f>
        <v>0</v>
      </c>
      <c r="G25" s="125">
        <f>G24-G16</f>
        <v>0</v>
      </c>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row>
    <row r="26" spans="1:69" s="49" customFormat="1" ht="20.25" customHeight="1">
      <c r="B26" s="239" t="s">
        <v>84</v>
      </c>
      <c r="C26" s="240"/>
      <c r="D26" s="126"/>
      <c r="E26" s="127">
        <f>D26+E25</f>
        <v>0</v>
      </c>
      <c r="F26" s="128">
        <f>E26+F25</f>
        <v>0</v>
      </c>
      <c r="G26" s="128">
        <f>F26+G25</f>
        <v>0</v>
      </c>
      <c r="AC26" s="48"/>
      <c r="AD26" s="48"/>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c r="BF26" s="48"/>
      <c r="BG26" s="48"/>
      <c r="BH26" s="48"/>
      <c r="BI26" s="48"/>
      <c r="BJ26" s="48"/>
      <c r="BK26" s="48"/>
      <c r="BL26" s="48"/>
      <c r="BM26" s="48"/>
      <c r="BN26" s="48"/>
      <c r="BO26" s="48"/>
      <c r="BP26" s="48"/>
      <c r="BQ26" s="48"/>
    </row>
    <row r="27" spans="1:69" s="49" customFormat="1">
      <c r="B27" s="107"/>
      <c r="C27" s="107"/>
      <c r="D27" s="107"/>
      <c r="E27" s="107"/>
      <c r="F27" s="107"/>
      <c r="AC27" s="48"/>
      <c r="AD27" s="48"/>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row>
    <row r="28" spans="1:69" s="49" customFormat="1" ht="114" customHeight="1">
      <c r="B28" s="301" t="s">
        <v>93</v>
      </c>
      <c r="C28" s="301"/>
      <c r="D28" s="301"/>
      <c r="E28" s="301"/>
      <c r="F28" s="301"/>
      <c r="AC28" s="48"/>
      <c r="AD28" s="48"/>
      <c r="AE28" s="48"/>
      <c r="AF28" s="48"/>
      <c r="AG28" s="48"/>
      <c r="AH28" s="48"/>
      <c r="AI28" s="48"/>
      <c r="AJ28" s="48"/>
      <c r="AK28" s="48"/>
      <c r="AL28" s="48"/>
      <c r="AM28" s="48"/>
      <c r="AN28" s="48"/>
      <c r="AO28" s="48"/>
      <c r="AP28" s="48"/>
      <c r="AQ28" s="48"/>
      <c r="AR28" s="48"/>
      <c r="AS28" s="48"/>
      <c r="AT28" s="48"/>
      <c r="AU28" s="48"/>
      <c r="AV28" s="48"/>
      <c r="AW28" s="48"/>
      <c r="AX28" s="48"/>
      <c r="AY28" s="48"/>
      <c r="AZ28" s="48"/>
      <c r="BA28" s="48"/>
      <c r="BB28" s="48"/>
      <c r="BC28" s="48"/>
      <c r="BD28" s="48"/>
      <c r="BE28" s="48"/>
      <c r="BF28" s="48"/>
      <c r="BG28" s="48"/>
      <c r="BH28" s="48"/>
      <c r="BI28" s="48"/>
      <c r="BJ28" s="48"/>
      <c r="BK28" s="48"/>
      <c r="BL28" s="48"/>
      <c r="BM28" s="48"/>
      <c r="BN28" s="48"/>
      <c r="BO28" s="48"/>
      <c r="BP28" s="48"/>
      <c r="BQ28" s="48"/>
    </row>
    <row r="29" spans="1:69" s="49" customFormat="1" ht="14.25" customHeight="1">
      <c r="B29" s="302"/>
      <c r="C29" s="302"/>
      <c r="D29" s="50"/>
      <c r="E29" s="302"/>
      <c r="F29" s="302"/>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row>
    <row r="30" spans="1:69" s="130" customFormat="1" ht="13.5" customHeight="1">
      <c r="A30" s="96"/>
      <c r="B30" s="96"/>
      <c r="C30" s="96"/>
      <c r="D30" s="96"/>
      <c r="E30" s="96"/>
      <c r="F30" s="96"/>
      <c r="G30" s="93"/>
      <c r="H30" s="129"/>
      <c r="I30" s="129"/>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row>
    <row r="31" spans="1:69">
      <c r="B31" s="107"/>
      <c r="C31" s="107"/>
      <c r="D31" s="107"/>
      <c r="E31" s="107"/>
      <c r="F31" s="107"/>
    </row>
    <row r="32" spans="1:69">
      <c r="B32" s="107"/>
      <c r="C32" s="107"/>
      <c r="D32" s="107"/>
      <c r="E32" s="107"/>
      <c r="F32" s="107"/>
    </row>
    <row r="33" spans="2:69">
      <c r="B33" s="107"/>
      <c r="C33" s="107"/>
      <c r="D33" s="107"/>
      <c r="E33" s="107"/>
      <c r="F33" s="107"/>
    </row>
    <row r="34" spans="2:69">
      <c r="B34" s="107"/>
      <c r="C34" s="107"/>
      <c r="D34" s="107"/>
      <c r="E34" s="107"/>
      <c r="F34" s="107"/>
    </row>
    <row r="35" spans="2:69">
      <c r="B35" s="107"/>
      <c r="C35" s="107"/>
      <c r="D35" s="107"/>
      <c r="E35" s="107"/>
      <c r="F35" s="107"/>
    </row>
    <row r="36" spans="2:69">
      <c r="B36" s="107"/>
      <c r="C36" s="107"/>
      <c r="D36" s="107"/>
      <c r="E36" s="107"/>
      <c r="F36" s="107"/>
    </row>
    <row r="37" spans="2:69">
      <c r="B37" s="107"/>
      <c r="C37" s="107"/>
      <c r="D37" s="107"/>
      <c r="E37" s="107"/>
      <c r="F37" s="107"/>
    </row>
    <row r="38" spans="2:69">
      <c r="B38" s="107"/>
      <c r="C38" s="107"/>
      <c r="D38" s="107"/>
      <c r="E38" s="107"/>
      <c r="F38" s="107"/>
    </row>
    <row r="39" spans="2:69">
      <c r="B39" s="107"/>
      <c r="C39" s="107"/>
      <c r="D39" s="107"/>
      <c r="E39" s="107"/>
      <c r="F39" s="107"/>
    </row>
    <row r="40" spans="2:69">
      <c r="B40" s="107"/>
      <c r="C40" s="107"/>
      <c r="D40" s="107"/>
      <c r="E40" s="107"/>
      <c r="F40" s="107"/>
    </row>
    <row r="41" spans="2:69">
      <c r="B41" s="107"/>
      <c r="C41" s="107"/>
      <c r="D41" s="107"/>
      <c r="E41" s="107"/>
      <c r="F41" s="107"/>
    </row>
    <row r="42" spans="2:69">
      <c r="B42" s="107"/>
      <c r="C42" s="107"/>
      <c r="D42" s="107"/>
      <c r="E42" s="107"/>
      <c r="F42" s="107"/>
    </row>
    <row r="43" spans="2:69">
      <c r="B43" s="107"/>
      <c r="C43" s="107"/>
      <c r="D43" s="107"/>
      <c r="E43" s="107"/>
      <c r="F43" s="107"/>
    </row>
    <row r="44" spans="2:69">
      <c r="B44" s="107"/>
      <c r="C44" s="107"/>
      <c r="D44" s="107"/>
      <c r="E44" s="107"/>
      <c r="F44" s="107"/>
    </row>
    <row r="45" spans="2:69">
      <c r="B45" s="107"/>
      <c r="C45" s="107"/>
      <c r="D45" s="107"/>
      <c r="E45" s="107"/>
      <c r="F45" s="107"/>
    </row>
    <row r="46" spans="2:69" s="49" customFormat="1">
      <c r="B46" s="107"/>
      <c r="C46" s="107"/>
      <c r="D46" s="107"/>
      <c r="E46" s="107"/>
      <c r="F46" s="107"/>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c r="BB46" s="48"/>
      <c r="BC46" s="48"/>
      <c r="BD46" s="48"/>
      <c r="BE46" s="48"/>
      <c r="BF46" s="48"/>
      <c r="BG46" s="48"/>
      <c r="BH46" s="48"/>
      <c r="BI46" s="48"/>
      <c r="BJ46" s="48"/>
      <c r="BK46" s="48"/>
      <c r="BL46" s="48"/>
      <c r="BM46" s="48"/>
      <c r="BN46" s="48"/>
      <c r="BO46" s="48"/>
      <c r="BP46" s="48"/>
      <c r="BQ46" s="48"/>
    </row>
    <row r="47" spans="2:69" s="49" customFormat="1">
      <c r="B47" s="107"/>
      <c r="C47" s="107"/>
      <c r="D47" s="107"/>
      <c r="E47" s="107"/>
      <c r="F47" s="107"/>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c r="BB47" s="48"/>
      <c r="BC47" s="48"/>
      <c r="BD47" s="48"/>
      <c r="BE47" s="48"/>
      <c r="BF47" s="48"/>
      <c r="BG47" s="48"/>
      <c r="BH47" s="48"/>
      <c r="BI47" s="48"/>
      <c r="BJ47" s="48"/>
      <c r="BK47" s="48"/>
      <c r="BL47" s="48"/>
      <c r="BM47" s="48"/>
      <c r="BN47" s="48"/>
      <c r="BO47" s="48"/>
      <c r="BP47" s="48"/>
      <c r="BQ47" s="48"/>
    </row>
    <row r="48" spans="2:69" s="49" customFormat="1">
      <c r="B48" s="107"/>
      <c r="C48" s="107"/>
      <c r="D48" s="107"/>
      <c r="E48" s="107"/>
      <c r="F48" s="107"/>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c r="BB48" s="48"/>
      <c r="BC48" s="48"/>
      <c r="BD48" s="48"/>
      <c r="BE48" s="48"/>
      <c r="BF48" s="48"/>
      <c r="BG48" s="48"/>
      <c r="BH48" s="48"/>
      <c r="BI48" s="48"/>
      <c r="BJ48" s="48"/>
      <c r="BK48" s="48"/>
      <c r="BL48" s="48"/>
      <c r="BM48" s="48"/>
      <c r="BN48" s="48"/>
      <c r="BO48" s="48"/>
      <c r="BP48" s="48"/>
      <c r="BQ48" s="48"/>
    </row>
    <row r="49" spans="2:69" s="49" customFormat="1">
      <c r="B49" s="107"/>
      <c r="C49" s="107"/>
      <c r="D49" s="107"/>
      <c r="E49" s="107"/>
      <c r="F49" s="107"/>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c r="BF49" s="48"/>
      <c r="BG49" s="48"/>
      <c r="BH49" s="48"/>
      <c r="BI49" s="48"/>
      <c r="BJ49" s="48"/>
      <c r="BK49" s="48"/>
      <c r="BL49" s="48"/>
      <c r="BM49" s="48"/>
      <c r="BN49" s="48"/>
      <c r="BO49" s="48"/>
      <c r="BP49" s="48"/>
      <c r="BQ49" s="48"/>
    </row>
    <row r="50" spans="2:69" s="49" customFormat="1">
      <c r="B50" s="107"/>
      <c r="C50" s="107"/>
      <c r="D50" s="107"/>
      <c r="E50" s="107"/>
      <c r="F50" s="107"/>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c r="BB50" s="48"/>
      <c r="BC50" s="48"/>
      <c r="BD50" s="48"/>
      <c r="BE50" s="48"/>
      <c r="BF50" s="48"/>
      <c r="BG50" s="48"/>
      <c r="BH50" s="48"/>
      <c r="BI50" s="48"/>
      <c r="BJ50" s="48"/>
      <c r="BK50" s="48"/>
      <c r="BL50" s="48"/>
      <c r="BM50" s="48"/>
      <c r="BN50" s="48"/>
      <c r="BO50" s="48"/>
      <c r="BP50" s="48"/>
      <c r="BQ50" s="48"/>
    </row>
    <row r="51" spans="2:69" s="49" customFormat="1">
      <c r="B51" s="107"/>
      <c r="C51" s="107"/>
      <c r="D51" s="107"/>
      <c r="E51" s="107"/>
      <c r="F51" s="107"/>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c r="BB51" s="48"/>
      <c r="BC51" s="48"/>
      <c r="BD51" s="48"/>
      <c r="BE51" s="48"/>
      <c r="BF51" s="48"/>
      <c r="BG51" s="48"/>
      <c r="BH51" s="48"/>
      <c r="BI51" s="48"/>
      <c r="BJ51" s="48"/>
      <c r="BK51" s="48"/>
      <c r="BL51" s="48"/>
      <c r="BM51" s="48"/>
      <c r="BN51" s="48"/>
      <c r="BO51" s="48"/>
      <c r="BP51" s="48"/>
      <c r="BQ51" s="48"/>
    </row>
    <row r="52" spans="2:69" s="49" customFormat="1">
      <c r="B52" s="107"/>
      <c r="C52" s="107"/>
      <c r="D52" s="107"/>
      <c r="E52" s="107"/>
      <c r="F52" s="107"/>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c r="BO52" s="48"/>
      <c r="BP52" s="48"/>
      <c r="BQ52" s="48"/>
    </row>
    <row r="53" spans="2:69" s="49" customFormat="1">
      <c r="B53" s="107"/>
      <c r="C53" s="107"/>
      <c r="D53" s="107"/>
      <c r="E53" s="107"/>
      <c r="F53" s="107"/>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c r="BO53" s="48"/>
      <c r="BP53" s="48"/>
      <c r="BQ53" s="48"/>
    </row>
    <row r="54" spans="2:69" s="49" customFormat="1">
      <c r="B54" s="107"/>
      <c r="C54" s="107"/>
      <c r="D54" s="107"/>
      <c r="E54" s="107"/>
      <c r="F54" s="107"/>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c r="BB54" s="48"/>
      <c r="BC54" s="48"/>
      <c r="BD54" s="48"/>
      <c r="BE54" s="48"/>
      <c r="BF54" s="48"/>
      <c r="BG54" s="48"/>
      <c r="BH54" s="48"/>
      <c r="BI54" s="48"/>
      <c r="BJ54" s="48"/>
      <c r="BK54" s="48"/>
      <c r="BL54" s="48"/>
      <c r="BM54" s="48"/>
      <c r="BN54" s="48"/>
      <c r="BO54" s="48"/>
      <c r="BP54" s="48"/>
      <c r="BQ54" s="48"/>
    </row>
    <row r="55" spans="2:69" s="49" customFormat="1">
      <c r="B55" s="107"/>
      <c r="C55" s="107"/>
      <c r="D55" s="107"/>
      <c r="E55" s="107"/>
      <c r="F55" s="107"/>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row>
    <row r="56" spans="2:69" s="49" customFormat="1">
      <c r="B56" s="107"/>
      <c r="C56" s="107"/>
      <c r="D56" s="107"/>
      <c r="E56" s="107"/>
      <c r="F56" s="107"/>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48"/>
      <c r="BL56" s="48"/>
      <c r="BM56" s="48"/>
      <c r="BN56" s="48"/>
      <c r="BO56" s="48"/>
      <c r="BP56" s="48"/>
      <c r="BQ56" s="48"/>
    </row>
    <row r="57" spans="2:69" s="49" customFormat="1">
      <c r="B57" s="107"/>
      <c r="C57" s="107"/>
      <c r="D57" s="107"/>
      <c r="E57" s="107"/>
      <c r="F57" s="107"/>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c r="BB57" s="48"/>
      <c r="BC57" s="48"/>
      <c r="BD57" s="48"/>
      <c r="BE57" s="48"/>
      <c r="BF57" s="48"/>
      <c r="BG57" s="48"/>
      <c r="BH57" s="48"/>
      <c r="BI57" s="48"/>
      <c r="BJ57" s="48"/>
      <c r="BK57" s="48"/>
      <c r="BL57" s="48"/>
      <c r="BM57" s="48"/>
      <c r="BN57" s="48"/>
      <c r="BO57" s="48"/>
      <c r="BP57" s="48"/>
      <c r="BQ57" s="48"/>
    </row>
    <row r="58" spans="2:69" s="49" customFormat="1">
      <c r="B58" s="107"/>
      <c r="C58" s="107"/>
      <c r="D58" s="107"/>
      <c r="E58" s="107"/>
      <c r="F58" s="107"/>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c r="BF58" s="48"/>
      <c r="BG58" s="48"/>
      <c r="BH58" s="48"/>
      <c r="BI58" s="48"/>
      <c r="BJ58" s="48"/>
      <c r="BK58" s="48"/>
      <c r="BL58" s="48"/>
      <c r="BM58" s="48"/>
      <c r="BN58" s="48"/>
      <c r="BO58" s="48"/>
      <c r="BP58" s="48"/>
      <c r="BQ58" s="48"/>
    </row>
    <row r="59" spans="2:69" s="49" customFormat="1">
      <c r="B59" s="107"/>
      <c r="C59" s="107"/>
      <c r="D59" s="107"/>
      <c r="E59" s="107"/>
      <c r="F59" s="107"/>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c r="BB59" s="48"/>
      <c r="BC59" s="48"/>
      <c r="BD59" s="48"/>
      <c r="BE59" s="48"/>
      <c r="BF59" s="48"/>
      <c r="BG59" s="48"/>
      <c r="BH59" s="48"/>
      <c r="BI59" s="48"/>
      <c r="BJ59" s="48"/>
      <c r="BK59" s="48"/>
      <c r="BL59" s="48"/>
      <c r="BM59" s="48"/>
      <c r="BN59" s="48"/>
      <c r="BO59" s="48"/>
      <c r="BP59" s="48"/>
      <c r="BQ59" s="48"/>
    </row>
    <row r="60" spans="2:69" s="49" customFormat="1">
      <c r="B60" s="107"/>
      <c r="C60" s="107"/>
      <c r="D60" s="107"/>
      <c r="E60" s="107"/>
      <c r="F60" s="107"/>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8"/>
      <c r="BK60" s="48"/>
      <c r="BL60" s="48"/>
      <c r="BM60" s="48"/>
      <c r="BN60" s="48"/>
      <c r="BO60" s="48"/>
      <c r="BP60" s="48"/>
      <c r="BQ60" s="48"/>
    </row>
    <row r="61" spans="2:69" s="49" customFormat="1">
      <c r="B61" s="107"/>
      <c r="C61" s="107"/>
      <c r="D61" s="107"/>
      <c r="E61" s="107"/>
      <c r="F61" s="107"/>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8"/>
      <c r="BK61" s="48"/>
      <c r="BL61" s="48"/>
      <c r="BM61" s="48"/>
      <c r="BN61" s="48"/>
      <c r="BO61" s="48"/>
      <c r="BP61" s="48"/>
      <c r="BQ61" s="48"/>
    </row>
    <row r="62" spans="2:69" s="49" customFormat="1">
      <c r="B62" s="107"/>
      <c r="C62" s="107"/>
      <c r="D62" s="107"/>
      <c r="E62" s="107"/>
      <c r="F62" s="107"/>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c r="BB62" s="48"/>
      <c r="BC62" s="48"/>
      <c r="BD62" s="48"/>
      <c r="BE62" s="48"/>
      <c r="BF62" s="48"/>
      <c r="BG62" s="48"/>
      <c r="BH62" s="48"/>
      <c r="BI62" s="48"/>
      <c r="BJ62" s="48"/>
      <c r="BK62" s="48"/>
      <c r="BL62" s="48"/>
      <c r="BM62" s="48"/>
      <c r="BN62" s="48"/>
      <c r="BO62" s="48"/>
      <c r="BP62" s="48"/>
      <c r="BQ62" s="48"/>
    </row>
    <row r="63" spans="2:69" s="49" customFormat="1">
      <c r="B63" s="107"/>
      <c r="C63" s="107"/>
      <c r="D63" s="107"/>
      <c r="E63" s="107"/>
      <c r="F63" s="107"/>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c r="BB63" s="48"/>
      <c r="BC63" s="48"/>
      <c r="BD63" s="48"/>
      <c r="BE63" s="48"/>
      <c r="BF63" s="48"/>
      <c r="BG63" s="48"/>
      <c r="BH63" s="48"/>
      <c r="BI63" s="48"/>
      <c r="BJ63" s="48"/>
      <c r="BK63" s="48"/>
      <c r="BL63" s="48"/>
      <c r="BM63" s="48"/>
      <c r="BN63" s="48"/>
      <c r="BO63" s="48"/>
      <c r="BP63" s="48"/>
      <c r="BQ63" s="48"/>
    </row>
    <row r="64" spans="2:69" s="49" customFormat="1">
      <c r="B64" s="107"/>
      <c r="C64" s="107"/>
      <c r="D64" s="107"/>
      <c r="E64" s="107"/>
      <c r="F64" s="107"/>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c r="BB64" s="48"/>
      <c r="BC64" s="48"/>
      <c r="BD64" s="48"/>
      <c r="BE64" s="48"/>
      <c r="BF64" s="48"/>
      <c r="BG64" s="48"/>
      <c r="BH64" s="48"/>
      <c r="BI64" s="48"/>
      <c r="BJ64" s="48"/>
      <c r="BK64" s="48"/>
      <c r="BL64" s="48"/>
      <c r="BM64" s="48"/>
      <c r="BN64" s="48"/>
      <c r="BO64" s="48"/>
      <c r="BP64" s="48"/>
      <c r="BQ64" s="48"/>
    </row>
    <row r="65" spans="2:69" s="49" customFormat="1">
      <c r="B65" s="107"/>
      <c r="C65" s="107"/>
      <c r="D65" s="107"/>
      <c r="E65" s="107"/>
      <c r="F65" s="107"/>
      <c r="AC65" s="48"/>
      <c r="AD65" s="48"/>
      <c r="AE65" s="48"/>
      <c r="AF65" s="48"/>
      <c r="AG65" s="48"/>
      <c r="AH65" s="48"/>
      <c r="AI65" s="48"/>
      <c r="AJ65" s="48"/>
      <c r="AK65" s="48"/>
      <c r="AL65" s="48"/>
      <c r="AM65" s="48"/>
      <c r="AN65" s="48"/>
      <c r="AO65" s="48"/>
      <c r="AP65" s="48"/>
      <c r="AQ65" s="48"/>
      <c r="AR65" s="48"/>
      <c r="AS65" s="48"/>
      <c r="AT65" s="48"/>
      <c r="AU65" s="48"/>
      <c r="AV65" s="48"/>
      <c r="AW65" s="48"/>
      <c r="AX65" s="48"/>
      <c r="AY65" s="48"/>
      <c r="AZ65" s="48"/>
      <c r="BA65" s="48"/>
      <c r="BB65" s="48"/>
      <c r="BC65" s="48"/>
      <c r="BD65" s="48"/>
      <c r="BE65" s="48"/>
      <c r="BF65" s="48"/>
      <c r="BG65" s="48"/>
      <c r="BH65" s="48"/>
      <c r="BI65" s="48"/>
      <c r="BJ65" s="48"/>
      <c r="BK65" s="48"/>
      <c r="BL65" s="48"/>
      <c r="BM65" s="48"/>
      <c r="BN65" s="48"/>
      <c r="BO65" s="48"/>
      <c r="BP65" s="48"/>
      <c r="BQ65" s="48"/>
    </row>
    <row r="66" spans="2:69" s="49" customFormat="1">
      <c r="B66" s="107"/>
      <c r="C66" s="107"/>
      <c r="D66" s="107"/>
      <c r="E66" s="107"/>
      <c r="F66" s="107"/>
      <c r="AC66" s="48"/>
      <c r="AD66" s="48"/>
      <c r="AE66" s="48"/>
      <c r="AF66" s="48"/>
      <c r="AG66" s="48"/>
      <c r="AH66" s="48"/>
      <c r="AI66" s="48"/>
      <c r="AJ66" s="48"/>
      <c r="AK66" s="48"/>
      <c r="AL66" s="48"/>
      <c r="AM66" s="48"/>
      <c r="AN66" s="48"/>
      <c r="AO66" s="48"/>
      <c r="AP66" s="48"/>
      <c r="AQ66" s="48"/>
      <c r="AR66" s="48"/>
      <c r="AS66" s="48"/>
      <c r="AT66" s="48"/>
      <c r="AU66" s="48"/>
      <c r="AV66" s="48"/>
      <c r="AW66" s="48"/>
      <c r="AX66" s="48"/>
      <c r="AY66" s="48"/>
      <c r="AZ66" s="48"/>
      <c r="BA66" s="48"/>
      <c r="BB66" s="48"/>
      <c r="BC66" s="48"/>
      <c r="BD66" s="48"/>
      <c r="BE66" s="48"/>
      <c r="BF66" s="48"/>
      <c r="BG66" s="48"/>
      <c r="BH66" s="48"/>
      <c r="BI66" s="48"/>
      <c r="BJ66" s="48"/>
      <c r="BK66" s="48"/>
      <c r="BL66" s="48"/>
      <c r="BM66" s="48"/>
      <c r="BN66" s="48"/>
      <c r="BO66" s="48"/>
      <c r="BP66" s="48"/>
      <c r="BQ66" s="48"/>
    </row>
    <row r="67" spans="2:69" s="49" customFormat="1">
      <c r="B67" s="107"/>
      <c r="C67" s="107"/>
      <c r="D67" s="107"/>
      <c r="E67" s="107"/>
      <c r="F67" s="107"/>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c r="BB67" s="48"/>
      <c r="BC67" s="48"/>
      <c r="BD67" s="48"/>
      <c r="BE67" s="48"/>
      <c r="BF67" s="48"/>
      <c r="BG67" s="48"/>
      <c r="BH67" s="48"/>
      <c r="BI67" s="48"/>
      <c r="BJ67" s="48"/>
      <c r="BK67" s="48"/>
      <c r="BL67" s="48"/>
      <c r="BM67" s="48"/>
      <c r="BN67" s="48"/>
      <c r="BO67" s="48"/>
      <c r="BP67" s="48"/>
      <c r="BQ67" s="48"/>
    </row>
    <row r="68" spans="2:69" s="49" customFormat="1">
      <c r="B68" s="107"/>
      <c r="C68" s="107"/>
      <c r="D68" s="107"/>
      <c r="E68" s="107"/>
      <c r="F68" s="107"/>
      <c r="AC68" s="48"/>
      <c r="AD68" s="48"/>
      <c r="AE68" s="48"/>
      <c r="AF68" s="48"/>
      <c r="AG68" s="48"/>
      <c r="AH68" s="48"/>
      <c r="AI68" s="48"/>
      <c r="AJ68" s="48"/>
      <c r="AK68" s="48"/>
      <c r="AL68" s="48"/>
      <c r="AM68" s="48"/>
      <c r="AN68" s="48"/>
      <c r="AO68" s="48"/>
      <c r="AP68" s="48"/>
      <c r="AQ68" s="48"/>
      <c r="AR68" s="48"/>
      <c r="AS68" s="48"/>
      <c r="AT68" s="48"/>
      <c r="AU68" s="48"/>
      <c r="AV68" s="48"/>
      <c r="AW68" s="48"/>
      <c r="AX68" s="48"/>
      <c r="AY68" s="48"/>
      <c r="AZ68" s="48"/>
      <c r="BA68" s="48"/>
      <c r="BB68" s="48"/>
      <c r="BC68" s="48"/>
      <c r="BD68" s="48"/>
      <c r="BE68" s="48"/>
      <c r="BF68" s="48"/>
      <c r="BG68" s="48"/>
      <c r="BH68" s="48"/>
      <c r="BI68" s="48"/>
      <c r="BJ68" s="48"/>
      <c r="BK68" s="48"/>
      <c r="BL68" s="48"/>
      <c r="BM68" s="48"/>
      <c r="BN68" s="48"/>
      <c r="BO68" s="48"/>
      <c r="BP68" s="48"/>
      <c r="BQ68" s="48"/>
    </row>
    <row r="69" spans="2:69" s="49" customFormat="1">
      <c r="B69" s="107"/>
      <c r="C69" s="107"/>
      <c r="D69" s="107"/>
      <c r="E69" s="107"/>
      <c r="F69" s="107"/>
      <c r="AC69" s="48"/>
      <c r="AD69" s="48"/>
      <c r="AE69" s="48"/>
      <c r="AF69" s="48"/>
      <c r="AG69" s="48"/>
      <c r="AH69" s="48"/>
      <c r="AI69" s="48"/>
      <c r="AJ69" s="48"/>
      <c r="AK69" s="48"/>
      <c r="AL69" s="48"/>
      <c r="AM69" s="48"/>
      <c r="AN69" s="48"/>
      <c r="AO69" s="48"/>
      <c r="AP69" s="48"/>
      <c r="AQ69" s="48"/>
      <c r="AR69" s="48"/>
      <c r="AS69" s="48"/>
      <c r="AT69" s="48"/>
      <c r="AU69" s="48"/>
      <c r="AV69" s="48"/>
      <c r="AW69" s="48"/>
      <c r="AX69" s="48"/>
      <c r="AY69" s="48"/>
      <c r="AZ69" s="48"/>
      <c r="BA69" s="48"/>
      <c r="BB69" s="48"/>
      <c r="BC69" s="48"/>
      <c r="BD69" s="48"/>
      <c r="BE69" s="48"/>
      <c r="BF69" s="48"/>
      <c r="BG69" s="48"/>
      <c r="BH69" s="48"/>
      <c r="BI69" s="48"/>
      <c r="BJ69" s="48"/>
      <c r="BK69" s="48"/>
      <c r="BL69" s="48"/>
      <c r="BM69" s="48"/>
      <c r="BN69" s="48"/>
      <c r="BO69" s="48"/>
      <c r="BP69" s="48"/>
      <c r="BQ69" s="48"/>
    </row>
    <row r="70" spans="2:69" s="49" customFormat="1">
      <c r="B70" s="107"/>
      <c r="C70" s="107"/>
      <c r="D70" s="107"/>
      <c r="E70" s="107"/>
      <c r="F70" s="107"/>
      <c r="AC70" s="48"/>
      <c r="AD70" s="48"/>
      <c r="AE70" s="48"/>
      <c r="AF70" s="48"/>
      <c r="AG70" s="48"/>
      <c r="AH70" s="48"/>
      <c r="AI70" s="48"/>
      <c r="AJ70" s="48"/>
      <c r="AK70" s="48"/>
      <c r="AL70" s="48"/>
      <c r="AM70" s="48"/>
      <c r="AN70" s="48"/>
      <c r="AO70" s="48"/>
      <c r="AP70" s="48"/>
      <c r="AQ70" s="48"/>
      <c r="AR70" s="48"/>
      <c r="AS70" s="48"/>
      <c r="AT70" s="48"/>
      <c r="AU70" s="48"/>
      <c r="AV70" s="48"/>
      <c r="AW70" s="48"/>
      <c r="AX70" s="48"/>
      <c r="AY70" s="48"/>
      <c r="AZ70" s="48"/>
      <c r="BA70" s="48"/>
      <c r="BB70" s="48"/>
      <c r="BC70" s="48"/>
      <c r="BD70" s="48"/>
      <c r="BE70" s="48"/>
      <c r="BF70" s="48"/>
      <c r="BG70" s="48"/>
      <c r="BH70" s="48"/>
      <c r="BI70" s="48"/>
      <c r="BJ70" s="48"/>
      <c r="BK70" s="48"/>
      <c r="BL70" s="48"/>
      <c r="BM70" s="48"/>
      <c r="BN70" s="48"/>
      <c r="BO70" s="48"/>
      <c r="BP70" s="48"/>
      <c r="BQ70" s="48"/>
    </row>
    <row r="71" spans="2:69" s="49" customFormat="1">
      <c r="B71" s="107"/>
      <c r="C71" s="107"/>
      <c r="D71" s="107"/>
      <c r="E71" s="107"/>
      <c r="F71" s="107"/>
      <c r="AC71" s="48"/>
      <c r="AD71" s="48"/>
      <c r="AE71" s="48"/>
      <c r="AF71" s="48"/>
      <c r="AG71" s="48"/>
      <c r="AH71" s="48"/>
      <c r="AI71" s="48"/>
      <c r="AJ71" s="48"/>
      <c r="AK71" s="48"/>
      <c r="AL71" s="48"/>
      <c r="AM71" s="48"/>
      <c r="AN71" s="48"/>
      <c r="AO71" s="48"/>
      <c r="AP71" s="48"/>
      <c r="AQ71" s="48"/>
      <c r="AR71" s="48"/>
      <c r="AS71" s="48"/>
      <c r="AT71" s="48"/>
      <c r="AU71" s="48"/>
      <c r="AV71" s="48"/>
      <c r="AW71" s="48"/>
      <c r="AX71" s="48"/>
      <c r="AY71" s="48"/>
      <c r="AZ71" s="48"/>
      <c r="BA71" s="48"/>
      <c r="BB71" s="48"/>
      <c r="BC71" s="48"/>
      <c r="BD71" s="48"/>
      <c r="BE71" s="48"/>
      <c r="BF71" s="48"/>
      <c r="BG71" s="48"/>
      <c r="BH71" s="48"/>
      <c r="BI71" s="48"/>
      <c r="BJ71" s="48"/>
      <c r="BK71" s="48"/>
      <c r="BL71" s="48"/>
      <c r="BM71" s="48"/>
      <c r="BN71" s="48"/>
      <c r="BO71" s="48"/>
      <c r="BP71" s="48"/>
      <c r="BQ71" s="48"/>
    </row>
    <row r="72" spans="2:69" s="49" customFormat="1">
      <c r="B72" s="107"/>
      <c r="C72" s="107"/>
      <c r="D72" s="107"/>
      <c r="E72" s="107"/>
      <c r="F72" s="107"/>
      <c r="AC72" s="48"/>
      <c r="AD72" s="48"/>
      <c r="AE72" s="48"/>
      <c r="AF72" s="48"/>
      <c r="AG72" s="48"/>
      <c r="AH72" s="48"/>
      <c r="AI72" s="48"/>
      <c r="AJ72" s="48"/>
      <c r="AK72" s="48"/>
      <c r="AL72" s="48"/>
      <c r="AM72" s="48"/>
      <c r="AN72" s="48"/>
      <c r="AO72" s="48"/>
      <c r="AP72" s="48"/>
      <c r="AQ72" s="48"/>
      <c r="AR72" s="48"/>
      <c r="AS72" s="48"/>
      <c r="AT72" s="48"/>
      <c r="AU72" s="48"/>
      <c r="AV72" s="48"/>
      <c r="AW72" s="48"/>
      <c r="AX72" s="48"/>
      <c r="AY72" s="48"/>
      <c r="AZ72" s="48"/>
      <c r="BA72" s="48"/>
      <c r="BB72" s="48"/>
      <c r="BC72" s="48"/>
      <c r="BD72" s="48"/>
      <c r="BE72" s="48"/>
      <c r="BF72" s="48"/>
      <c r="BG72" s="48"/>
      <c r="BH72" s="48"/>
      <c r="BI72" s="48"/>
      <c r="BJ72" s="48"/>
      <c r="BK72" s="48"/>
      <c r="BL72" s="48"/>
      <c r="BM72" s="48"/>
      <c r="BN72" s="48"/>
      <c r="BO72" s="48"/>
      <c r="BP72" s="48"/>
      <c r="BQ72" s="48"/>
    </row>
    <row r="73" spans="2:69" s="49" customFormat="1">
      <c r="B73" s="107"/>
      <c r="C73" s="107"/>
      <c r="D73" s="107"/>
      <c r="E73" s="107"/>
      <c r="F73" s="107"/>
      <c r="AC73" s="48"/>
      <c r="AD73" s="48"/>
      <c r="AE73" s="48"/>
      <c r="AF73" s="48"/>
      <c r="AG73" s="48"/>
      <c r="AH73" s="48"/>
      <c r="AI73" s="48"/>
      <c r="AJ73" s="48"/>
      <c r="AK73" s="48"/>
      <c r="AL73" s="48"/>
      <c r="AM73" s="48"/>
      <c r="AN73" s="48"/>
      <c r="AO73" s="48"/>
      <c r="AP73" s="48"/>
      <c r="AQ73" s="48"/>
      <c r="AR73" s="48"/>
      <c r="AS73" s="48"/>
      <c r="AT73" s="48"/>
      <c r="AU73" s="48"/>
      <c r="AV73" s="48"/>
      <c r="AW73" s="48"/>
      <c r="AX73" s="48"/>
      <c r="AY73" s="48"/>
      <c r="AZ73" s="48"/>
      <c r="BA73" s="48"/>
      <c r="BB73" s="48"/>
      <c r="BC73" s="48"/>
      <c r="BD73" s="48"/>
      <c r="BE73" s="48"/>
      <c r="BF73" s="48"/>
      <c r="BG73" s="48"/>
      <c r="BH73" s="48"/>
      <c r="BI73" s="48"/>
      <c r="BJ73" s="48"/>
      <c r="BK73" s="48"/>
      <c r="BL73" s="48"/>
      <c r="BM73" s="48"/>
      <c r="BN73" s="48"/>
      <c r="BO73" s="48"/>
      <c r="BP73" s="48"/>
      <c r="BQ73" s="48"/>
    </row>
    <row r="74" spans="2:69" s="49" customFormat="1">
      <c r="B74" s="107"/>
      <c r="C74" s="107"/>
      <c r="D74" s="107"/>
      <c r="E74" s="107"/>
      <c r="F74" s="107"/>
      <c r="AC74" s="48"/>
      <c r="AD74" s="48"/>
      <c r="AE74" s="48"/>
      <c r="AF74" s="48"/>
      <c r="AG74" s="48"/>
      <c r="AH74" s="48"/>
      <c r="AI74" s="48"/>
      <c r="AJ74" s="48"/>
      <c r="AK74" s="48"/>
      <c r="AL74" s="48"/>
      <c r="AM74" s="48"/>
      <c r="AN74" s="48"/>
      <c r="AO74" s="48"/>
      <c r="AP74" s="48"/>
      <c r="AQ74" s="48"/>
      <c r="AR74" s="48"/>
      <c r="AS74" s="48"/>
      <c r="AT74" s="48"/>
      <c r="AU74" s="48"/>
      <c r="AV74" s="48"/>
      <c r="AW74" s="48"/>
      <c r="AX74" s="48"/>
      <c r="AY74" s="48"/>
      <c r="AZ74" s="48"/>
      <c r="BA74" s="48"/>
      <c r="BB74" s="48"/>
      <c r="BC74" s="48"/>
      <c r="BD74" s="48"/>
      <c r="BE74" s="48"/>
      <c r="BF74" s="48"/>
      <c r="BG74" s="48"/>
      <c r="BH74" s="48"/>
      <c r="BI74" s="48"/>
      <c r="BJ74" s="48"/>
      <c r="BK74" s="48"/>
      <c r="BL74" s="48"/>
      <c r="BM74" s="48"/>
      <c r="BN74" s="48"/>
      <c r="BO74" s="48"/>
      <c r="BP74" s="48"/>
      <c r="BQ74" s="48"/>
    </row>
    <row r="75" spans="2:69" s="49" customFormat="1">
      <c r="B75" s="107"/>
      <c r="C75" s="107"/>
      <c r="D75" s="107"/>
      <c r="E75" s="107"/>
      <c r="F75" s="107"/>
      <c r="AC75" s="48"/>
      <c r="AD75" s="48"/>
      <c r="AE75" s="48"/>
      <c r="AF75" s="48"/>
      <c r="AG75" s="48"/>
      <c r="AH75" s="48"/>
      <c r="AI75" s="48"/>
      <c r="AJ75" s="48"/>
      <c r="AK75" s="48"/>
      <c r="AL75" s="48"/>
      <c r="AM75" s="48"/>
      <c r="AN75" s="48"/>
      <c r="AO75" s="48"/>
      <c r="AP75" s="48"/>
      <c r="AQ75" s="48"/>
      <c r="AR75" s="48"/>
      <c r="AS75" s="48"/>
      <c r="AT75" s="48"/>
      <c r="AU75" s="48"/>
      <c r="AV75" s="48"/>
      <c r="AW75" s="48"/>
      <c r="AX75" s="48"/>
      <c r="AY75" s="48"/>
      <c r="AZ75" s="48"/>
      <c r="BA75" s="48"/>
      <c r="BB75" s="48"/>
      <c r="BC75" s="48"/>
      <c r="BD75" s="48"/>
      <c r="BE75" s="48"/>
      <c r="BF75" s="48"/>
      <c r="BG75" s="48"/>
      <c r="BH75" s="48"/>
      <c r="BI75" s="48"/>
      <c r="BJ75" s="48"/>
      <c r="BK75" s="48"/>
      <c r="BL75" s="48"/>
      <c r="BM75" s="48"/>
      <c r="BN75" s="48"/>
      <c r="BO75" s="48"/>
      <c r="BP75" s="48"/>
      <c r="BQ75" s="48"/>
    </row>
    <row r="76" spans="2:69" s="49" customFormat="1">
      <c r="B76" s="107"/>
      <c r="C76" s="107"/>
      <c r="D76" s="107"/>
      <c r="E76" s="107"/>
      <c r="F76" s="107"/>
      <c r="AC76" s="48"/>
      <c r="AD76" s="48"/>
      <c r="AE76" s="48"/>
      <c r="AF76" s="48"/>
      <c r="AG76" s="48"/>
      <c r="AH76" s="48"/>
      <c r="AI76" s="48"/>
      <c r="AJ76" s="48"/>
      <c r="AK76" s="48"/>
      <c r="AL76" s="48"/>
      <c r="AM76" s="48"/>
      <c r="AN76" s="48"/>
      <c r="AO76" s="48"/>
      <c r="AP76" s="48"/>
      <c r="AQ76" s="48"/>
      <c r="AR76" s="48"/>
      <c r="AS76" s="48"/>
      <c r="AT76" s="48"/>
      <c r="AU76" s="48"/>
      <c r="AV76" s="48"/>
      <c r="AW76" s="48"/>
      <c r="AX76" s="48"/>
      <c r="AY76" s="48"/>
      <c r="AZ76" s="48"/>
      <c r="BA76" s="48"/>
      <c r="BB76" s="48"/>
      <c r="BC76" s="48"/>
      <c r="BD76" s="48"/>
      <c r="BE76" s="48"/>
      <c r="BF76" s="48"/>
      <c r="BG76" s="48"/>
      <c r="BH76" s="48"/>
      <c r="BI76" s="48"/>
      <c r="BJ76" s="48"/>
      <c r="BK76" s="48"/>
      <c r="BL76" s="48"/>
      <c r="BM76" s="48"/>
      <c r="BN76" s="48"/>
      <c r="BO76" s="48"/>
      <c r="BP76" s="48"/>
      <c r="BQ76" s="48"/>
    </row>
    <row r="77" spans="2:69" s="49" customFormat="1">
      <c r="B77" s="107"/>
      <c r="C77" s="107"/>
      <c r="D77" s="107"/>
      <c r="E77" s="107"/>
      <c r="F77" s="107"/>
      <c r="AC77" s="48"/>
      <c r="AD77" s="48"/>
      <c r="AE77" s="48"/>
      <c r="AF77" s="48"/>
      <c r="AG77" s="48"/>
      <c r="AH77" s="48"/>
      <c r="AI77" s="48"/>
      <c r="AJ77" s="48"/>
      <c r="AK77" s="48"/>
      <c r="AL77" s="48"/>
      <c r="AM77" s="48"/>
      <c r="AN77" s="48"/>
      <c r="AO77" s="48"/>
      <c r="AP77" s="48"/>
      <c r="AQ77" s="48"/>
      <c r="AR77" s="48"/>
      <c r="AS77" s="48"/>
      <c r="AT77" s="48"/>
      <c r="AU77" s="48"/>
      <c r="AV77" s="48"/>
      <c r="AW77" s="48"/>
      <c r="AX77" s="48"/>
      <c r="AY77" s="48"/>
      <c r="AZ77" s="48"/>
      <c r="BA77" s="48"/>
      <c r="BB77" s="48"/>
      <c r="BC77" s="48"/>
      <c r="BD77" s="48"/>
      <c r="BE77" s="48"/>
      <c r="BF77" s="48"/>
      <c r="BG77" s="48"/>
      <c r="BH77" s="48"/>
      <c r="BI77" s="48"/>
      <c r="BJ77" s="48"/>
      <c r="BK77" s="48"/>
      <c r="BL77" s="48"/>
      <c r="BM77" s="48"/>
      <c r="BN77" s="48"/>
      <c r="BO77" s="48"/>
      <c r="BP77" s="48"/>
      <c r="BQ77" s="48"/>
    </row>
    <row r="78" spans="2:69" s="49" customFormat="1">
      <c r="B78" s="107"/>
      <c r="C78" s="107"/>
      <c r="D78" s="107"/>
      <c r="E78" s="107"/>
      <c r="F78" s="107"/>
      <c r="AC78" s="48"/>
      <c r="AD78" s="48"/>
      <c r="AE78" s="48"/>
      <c r="AF78" s="48"/>
      <c r="AG78" s="48"/>
      <c r="AH78" s="48"/>
      <c r="AI78" s="48"/>
      <c r="AJ78" s="48"/>
      <c r="AK78" s="48"/>
      <c r="AL78" s="48"/>
      <c r="AM78" s="48"/>
      <c r="AN78" s="48"/>
      <c r="AO78" s="48"/>
      <c r="AP78" s="48"/>
      <c r="AQ78" s="48"/>
      <c r="AR78" s="48"/>
      <c r="AS78" s="48"/>
      <c r="AT78" s="48"/>
      <c r="AU78" s="48"/>
      <c r="AV78" s="48"/>
      <c r="AW78" s="48"/>
      <c r="AX78" s="48"/>
      <c r="AY78" s="48"/>
      <c r="AZ78" s="48"/>
      <c r="BA78" s="48"/>
      <c r="BB78" s="48"/>
      <c r="BC78" s="48"/>
      <c r="BD78" s="48"/>
      <c r="BE78" s="48"/>
      <c r="BF78" s="48"/>
      <c r="BG78" s="48"/>
      <c r="BH78" s="48"/>
      <c r="BI78" s="48"/>
      <c r="BJ78" s="48"/>
      <c r="BK78" s="48"/>
      <c r="BL78" s="48"/>
      <c r="BM78" s="48"/>
      <c r="BN78" s="48"/>
      <c r="BO78" s="48"/>
      <c r="BP78" s="48"/>
      <c r="BQ78" s="48"/>
    </row>
    <row r="79" spans="2:69" s="49" customFormat="1">
      <c r="B79" s="107"/>
      <c r="C79" s="107"/>
      <c r="D79" s="107"/>
      <c r="E79" s="107"/>
      <c r="F79" s="107"/>
      <c r="AC79" s="48"/>
      <c r="AD79" s="48"/>
      <c r="AE79" s="48"/>
      <c r="AF79" s="48"/>
      <c r="AG79" s="48"/>
      <c r="AH79" s="48"/>
      <c r="AI79" s="48"/>
      <c r="AJ79" s="48"/>
      <c r="AK79" s="48"/>
      <c r="AL79" s="48"/>
      <c r="AM79" s="48"/>
      <c r="AN79" s="48"/>
      <c r="AO79" s="48"/>
      <c r="AP79" s="48"/>
      <c r="AQ79" s="48"/>
      <c r="AR79" s="48"/>
      <c r="AS79" s="48"/>
      <c r="AT79" s="48"/>
      <c r="AU79" s="48"/>
      <c r="AV79" s="48"/>
      <c r="AW79" s="48"/>
      <c r="AX79" s="48"/>
      <c r="AY79" s="48"/>
      <c r="AZ79" s="48"/>
      <c r="BA79" s="48"/>
      <c r="BB79" s="48"/>
      <c r="BC79" s="48"/>
      <c r="BD79" s="48"/>
      <c r="BE79" s="48"/>
      <c r="BF79" s="48"/>
      <c r="BG79" s="48"/>
      <c r="BH79" s="48"/>
      <c r="BI79" s="48"/>
      <c r="BJ79" s="48"/>
      <c r="BK79" s="48"/>
      <c r="BL79" s="48"/>
      <c r="BM79" s="48"/>
      <c r="BN79" s="48"/>
      <c r="BO79" s="48"/>
      <c r="BP79" s="48"/>
      <c r="BQ79" s="48"/>
    </row>
    <row r="80" spans="2:69" s="49" customFormat="1">
      <c r="B80" s="107"/>
      <c r="C80" s="107"/>
      <c r="D80" s="107"/>
      <c r="E80" s="107"/>
      <c r="F80" s="107"/>
      <c r="AC80" s="48"/>
      <c r="AD80" s="48"/>
      <c r="AE80" s="48"/>
      <c r="AF80" s="48"/>
      <c r="AG80" s="48"/>
      <c r="AH80" s="48"/>
      <c r="AI80" s="48"/>
      <c r="AJ80" s="48"/>
      <c r="AK80" s="48"/>
      <c r="AL80" s="48"/>
      <c r="AM80" s="48"/>
      <c r="AN80" s="48"/>
      <c r="AO80" s="48"/>
      <c r="AP80" s="48"/>
      <c r="AQ80" s="48"/>
      <c r="AR80" s="48"/>
      <c r="AS80" s="48"/>
      <c r="AT80" s="48"/>
      <c r="AU80" s="48"/>
      <c r="AV80" s="48"/>
      <c r="AW80" s="48"/>
      <c r="AX80" s="48"/>
      <c r="AY80" s="48"/>
      <c r="AZ80" s="48"/>
      <c r="BA80" s="48"/>
      <c r="BB80" s="48"/>
      <c r="BC80" s="48"/>
      <c r="BD80" s="48"/>
      <c r="BE80" s="48"/>
      <c r="BF80" s="48"/>
      <c r="BG80" s="48"/>
      <c r="BH80" s="48"/>
      <c r="BI80" s="48"/>
      <c r="BJ80" s="48"/>
      <c r="BK80" s="48"/>
      <c r="BL80" s="48"/>
      <c r="BM80" s="48"/>
      <c r="BN80" s="48"/>
      <c r="BO80" s="48"/>
      <c r="BP80" s="48"/>
      <c r="BQ80" s="48"/>
    </row>
    <row r="81" spans="2:69" s="49" customFormat="1">
      <c r="B81" s="107"/>
      <c r="C81" s="107"/>
      <c r="D81" s="107"/>
      <c r="E81" s="107"/>
      <c r="F81" s="107"/>
      <c r="AC81" s="48"/>
      <c r="AD81" s="48"/>
      <c r="AE81" s="48"/>
      <c r="AF81" s="48"/>
      <c r="AG81" s="48"/>
      <c r="AH81" s="48"/>
      <c r="AI81" s="48"/>
      <c r="AJ81" s="48"/>
      <c r="AK81" s="48"/>
      <c r="AL81" s="48"/>
      <c r="AM81" s="48"/>
      <c r="AN81" s="48"/>
      <c r="AO81" s="48"/>
      <c r="AP81" s="48"/>
      <c r="AQ81" s="48"/>
      <c r="AR81" s="48"/>
      <c r="AS81" s="48"/>
      <c r="AT81" s="48"/>
      <c r="AU81" s="48"/>
      <c r="AV81" s="48"/>
      <c r="AW81" s="48"/>
      <c r="AX81" s="48"/>
      <c r="AY81" s="48"/>
      <c r="AZ81" s="48"/>
      <c r="BA81" s="48"/>
      <c r="BB81" s="48"/>
      <c r="BC81" s="48"/>
      <c r="BD81" s="48"/>
      <c r="BE81" s="48"/>
      <c r="BF81" s="48"/>
      <c r="BG81" s="48"/>
      <c r="BH81" s="48"/>
      <c r="BI81" s="48"/>
      <c r="BJ81" s="48"/>
      <c r="BK81" s="48"/>
      <c r="BL81" s="48"/>
      <c r="BM81" s="48"/>
      <c r="BN81" s="48"/>
      <c r="BO81" s="48"/>
      <c r="BP81" s="48"/>
      <c r="BQ81" s="48"/>
    </row>
    <row r="82" spans="2:69" s="49" customFormat="1">
      <c r="B82" s="107"/>
      <c r="C82" s="107"/>
      <c r="D82" s="107"/>
      <c r="E82" s="107"/>
      <c r="F82" s="107"/>
      <c r="AC82" s="48"/>
      <c r="AD82" s="48"/>
      <c r="AE82" s="48"/>
      <c r="AF82" s="48"/>
      <c r="AG82" s="48"/>
      <c r="AH82" s="48"/>
      <c r="AI82" s="48"/>
      <c r="AJ82" s="48"/>
      <c r="AK82" s="48"/>
      <c r="AL82" s="48"/>
      <c r="AM82" s="48"/>
      <c r="AN82" s="48"/>
      <c r="AO82" s="48"/>
      <c r="AP82" s="48"/>
      <c r="AQ82" s="48"/>
      <c r="AR82" s="48"/>
      <c r="AS82" s="48"/>
      <c r="AT82" s="48"/>
      <c r="AU82" s="48"/>
      <c r="AV82" s="48"/>
      <c r="AW82" s="48"/>
      <c r="AX82" s="48"/>
      <c r="AY82" s="48"/>
      <c r="AZ82" s="48"/>
      <c r="BA82" s="48"/>
      <c r="BB82" s="48"/>
      <c r="BC82" s="48"/>
      <c r="BD82" s="48"/>
      <c r="BE82" s="48"/>
      <c r="BF82" s="48"/>
      <c r="BG82" s="48"/>
      <c r="BH82" s="48"/>
      <c r="BI82" s="48"/>
      <c r="BJ82" s="48"/>
      <c r="BK82" s="48"/>
      <c r="BL82" s="48"/>
      <c r="BM82" s="48"/>
      <c r="BN82" s="48"/>
      <c r="BO82" s="48"/>
      <c r="BP82" s="48"/>
      <c r="BQ82" s="48"/>
    </row>
    <row r="83" spans="2:69" s="49" customFormat="1">
      <c r="B83" s="107"/>
      <c r="C83" s="107"/>
      <c r="D83" s="107"/>
      <c r="E83" s="107"/>
      <c r="F83" s="107"/>
      <c r="AC83" s="48"/>
      <c r="AD83" s="48"/>
      <c r="AE83" s="48"/>
      <c r="AF83" s="48"/>
      <c r="AG83" s="48"/>
      <c r="AH83" s="48"/>
      <c r="AI83" s="48"/>
      <c r="AJ83" s="48"/>
      <c r="AK83" s="48"/>
      <c r="AL83" s="48"/>
      <c r="AM83" s="48"/>
      <c r="AN83" s="48"/>
      <c r="AO83" s="48"/>
      <c r="AP83" s="48"/>
      <c r="AQ83" s="48"/>
      <c r="AR83" s="48"/>
      <c r="AS83" s="48"/>
      <c r="AT83" s="48"/>
      <c r="AU83" s="48"/>
      <c r="AV83" s="48"/>
      <c r="AW83" s="48"/>
      <c r="AX83" s="48"/>
      <c r="AY83" s="48"/>
      <c r="AZ83" s="48"/>
      <c r="BA83" s="48"/>
      <c r="BB83" s="48"/>
      <c r="BC83" s="48"/>
      <c r="BD83" s="48"/>
      <c r="BE83" s="48"/>
      <c r="BF83" s="48"/>
      <c r="BG83" s="48"/>
      <c r="BH83" s="48"/>
      <c r="BI83" s="48"/>
      <c r="BJ83" s="48"/>
      <c r="BK83" s="48"/>
      <c r="BL83" s="48"/>
      <c r="BM83" s="48"/>
      <c r="BN83" s="48"/>
      <c r="BO83" s="48"/>
      <c r="BP83" s="48"/>
      <c r="BQ83" s="48"/>
    </row>
    <row r="84" spans="2:69" s="49" customFormat="1">
      <c r="B84" s="107"/>
      <c r="C84" s="107"/>
      <c r="D84" s="107"/>
      <c r="E84" s="107"/>
      <c r="F84" s="107"/>
      <c r="AC84" s="48"/>
      <c r="AD84" s="48"/>
      <c r="AE84" s="48"/>
      <c r="AF84" s="48"/>
      <c r="AG84" s="48"/>
      <c r="AH84" s="48"/>
      <c r="AI84" s="48"/>
      <c r="AJ84" s="48"/>
      <c r="AK84" s="48"/>
      <c r="AL84" s="48"/>
      <c r="AM84" s="48"/>
      <c r="AN84" s="48"/>
      <c r="AO84" s="48"/>
      <c r="AP84" s="48"/>
      <c r="AQ84" s="48"/>
      <c r="AR84" s="48"/>
      <c r="AS84" s="48"/>
      <c r="AT84" s="48"/>
      <c r="AU84" s="48"/>
      <c r="AV84" s="48"/>
      <c r="AW84" s="48"/>
      <c r="AX84" s="48"/>
      <c r="AY84" s="48"/>
      <c r="AZ84" s="48"/>
      <c r="BA84" s="48"/>
      <c r="BB84" s="48"/>
      <c r="BC84" s="48"/>
      <c r="BD84" s="48"/>
      <c r="BE84" s="48"/>
      <c r="BF84" s="48"/>
      <c r="BG84" s="48"/>
      <c r="BH84" s="48"/>
      <c r="BI84" s="48"/>
      <c r="BJ84" s="48"/>
      <c r="BK84" s="48"/>
      <c r="BL84" s="48"/>
      <c r="BM84" s="48"/>
      <c r="BN84" s="48"/>
      <c r="BO84" s="48"/>
      <c r="BP84" s="48"/>
      <c r="BQ84" s="48"/>
    </row>
    <row r="85" spans="2:69" s="49" customFormat="1">
      <c r="B85" s="107"/>
      <c r="C85" s="107"/>
      <c r="D85" s="107"/>
      <c r="E85" s="107"/>
      <c r="F85" s="107"/>
      <c r="AC85" s="48"/>
      <c r="AD85" s="48"/>
      <c r="AE85" s="48"/>
      <c r="AF85" s="48"/>
      <c r="AG85" s="48"/>
      <c r="AH85" s="48"/>
      <c r="AI85" s="48"/>
      <c r="AJ85" s="48"/>
      <c r="AK85" s="48"/>
      <c r="AL85" s="48"/>
      <c r="AM85" s="48"/>
      <c r="AN85" s="48"/>
      <c r="AO85" s="48"/>
      <c r="AP85" s="48"/>
      <c r="AQ85" s="48"/>
      <c r="AR85" s="48"/>
      <c r="AS85" s="48"/>
      <c r="AT85" s="48"/>
      <c r="AU85" s="48"/>
      <c r="AV85" s="48"/>
      <c r="AW85" s="48"/>
      <c r="AX85" s="48"/>
      <c r="AY85" s="48"/>
      <c r="AZ85" s="48"/>
      <c r="BA85" s="48"/>
      <c r="BB85" s="48"/>
      <c r="BC85" s="48"/>
      <c r="BD85" s="48"/>
      <c r="BE85" s="48"/>
      <c r="BF85" s="48"/>
      <c r="BG85" s="48"/>
      <c r="BH85" s="48"/>
      <c r="BI85" s="48"/>
      <c r="BJ85" s="48"/>
      <c r="BK85" s="48"/>
      <c r="BL85" s="48"/>
      <c r="BM85" s="48"/>
      <c r="BN85" s="48"/>
      <c r="BO85" s="48"/>
      <c r="BP85" s="48"/>
      <c r="BQ85" s="48"/>
    </row>
    <row r="86" spans="2:69" s="49" customFormat="1">
      <c r="B86" s="107"/>
      <c r="C86" s="107"/>
      <c r="D86" s="107"/>
      <c r="E86" s="107"/>
      <c r="F86" s="107"/>
      <c r="AC86" s="48"/>
      <c r="AD86" s="48"/>
      <c r="AE86" s="48"/>
      <c r="AF86" s="48"/>
      <c r="AG86" s="48"/>
      <c r="AH86" s="48"/>
      <c r="AI86" s="48"/>
      <c r="AJ86" s="48"/>
      <c r="AK86" s="48"/>
      <c r="AL86" s="48"/>
      <c r="AM86" s="48"/>
      <c r="AN86" s="48"/>
      <c r="AO86" s="48"/>
      <c r="AP86" s="48"/>
      <c r="AQ86" s="48"/>
      <c r="AR86" s="48"/>
      <c r="AS86" s="48"/>
      <c r="AT86" s="48"/>
      <c r="AU86" s="48"/>
      <c r="AV86" s="48"/>
      <c r="AW86" s="48"/>
      <c r="AX86" s="48"/>
      <c r="AY86" s="48"/>
      <c r="AZ86" s="48"/>
      <c r="BA86" s="48"/>
      <c r="BB86" s="48"/>
      <c r="BC86" s="48"/>
      <c r="BD86" s="48"/>
      <c r="BE86" s="48"/>
      <c r="BF86" s="48"/>
      <c r="BG86" s="48"/>
      <c r="BH86" s="48"/>
      <c r="BI86" s="48"/>
      <c r="BJ86" s="48"/>
      <c r="BK86" s="48"/>
      <c r="BL86" s="48"/>
      <c r="BM86" s="48"/>
      <c r="BN86" s="48"/>
      <c r="BO86" s="48"/>
      <c r="BP86" s="48"/>
      <c r="BQ86" s="48"/>
    </row>
    <row r="87" spans="2:69" s="49" customFormat="1">
      <c r="B87" s="107"/>
      <c r="C87" s="107"/>
      <c r="D87" s="107"/>
      <c r="E87" s="107"/>
      <c r="F87" s="107"/>
      <c r="AC87" s="48"/>
      <c r="AD87" s="48"/>
      <c r="AE87" s="48"/>
      <c r="AF87" s="48"/>
      <c r="AG87" s="48"/>
      <c r="AH87" s="48"/>
      <c r="AI87" s="48"/>
      <c r="AJ87" s="48"/>
      <c r="AK87" s="48"/>
      <c r="AL87" s="48"/>
      <c r="AM87" s="48"/>
      <c r="AN87" s="48"/>
      <c r="AO87" s="48"/>
      <c r="AP87" s="48"/>
      <c r="AQ87" s="48"/>
      <c r="AR87" s="48"/>
      <c r="AS87" s="48"/>
      <c r="AT87" s="48"/>
      <c r="AU87" s="48"/>
      <c r="AV87" s="48"/>
      <c r="AW87" s="48"/>
      <c r="AX87" s="48"/>
      <c r="AY87" s="48"/>
      <c r="AZ87" s="48"/>
      <c r="BA87" s="48"/>
      <c r="BB87" s="48"/>
      <c r="BC87" s="48"/>
      <c r="BD87" s="48"/>
      <c r="BE87" s="48"/>
      <c r="BF87" s="48"/>
      <c r="BG87" s="48"/>
      <c r="BH87" s="48"/>
      <c r="BI87" s="48"/>
      <c r="BJ87" s="48"/>
      <c r="BK87" s="48"/>
      <c r="BL87" s="48"/>
      <c r="BM87" s="48"/>
      <c r="BN87" s="48"/>
      <c r="BO87" s="48"/>
      <c r="BP87" s="48"/>
      <c r="BQ87" s="48"/>
    </row>
    <row r="88" spans="2:69" s="49" customFormat="1">
      <c r="B88" s="107"/>
      <c r="C88" s="107"/>
      <c r="D88" s="107"/>
      <c r="E88" s="107"/>
      <c r="F88" s="107"/>
      <c r="AC88" s="48"/>
      <c r="AD88" s="48"/>
      <c r="AE88" s="48"/>
      <c r="AF88" s="48"/>
      <c r="AG88" s="48"/>
      <c r="AH88" s="48"/>
      <c r="AI88" s="48"/>
      <c r="AJ88" s="48"/>
      <c r="AK88" s="48"/>
      <c r="AL88" s="48"/>
      <c r="AM88" s="48"/>
      <c r="AN88" s="48"/>
      <c r="AO88" s="48"/>
      <c r="AP88" s="48"/>
      <c r="AQ88" s="48"/>
      <c r="AR88" s="48"/>
      <c r="AS88" s="48"/>
      <c r="AT88" s="48"/>
      <c r="AU88" s="48"/>
      <c r="AV88" s="48"/>
      <c r="AW88" s="48"/>
      <c r="AX88" s="48"/>
      <c r="AY88" s="48"/>
      <c r="AZ88" s="48"/>
      <c r="BA88" s="48"/>
      <c r="BB88" s="48"/>
      <c r="BC88" s="48"/>
      <c r="BD88" s="48"/>
      <c r="BE88" s="48"/>
      <c r="BF88" s="48"/>
      <c r="BG88" s="48"/>
      <c r="BH88" s="48"/>
      <c r="BI88" s="48"/>
      <c r="BJ88" s="48"/>
      <c r="BK88" s="48"/>
      <c r="BL88" s="48"/>
      <c r="BM88" s="48"/>
      <c r="BN88" s="48"/>
      <c r="BO88" s="48"/>
      <c r="BP88" s="48"/>
      <c r="BQ88" s="48"/>
    </row>
    <row r="89" spans="2:69" s="49" customFormat="1">
      <c r="B89" s="107"/>
      <c r="C89" s="107"/>
      <c r="D89" s="107"/>
      <c r="E89" s="107"/>
      <c r="F89" s="107"/>
      <c r="AC89" s="48"/>
      <c r="AD89" s="48"/>
      <c r="AE89" s="48"/>
      <c r="AF89" s="48"/>
      <c r="AG89" s="48"/>
      <c r="AH89" s="48"/>
      <c r="AI89" s="48"/>
      <c r="AJ89" s="48"/>
      <c r="AK89" s="48"/>
      <c r="AL89" s="48"/>
      <c r="AM89" s="48"/>
      <c r="AN89" s="48"/>
      <c r="AO89" s="48"/>
      <c r="AP89" s="48"/>
      <c r="AQ89" s="48"/>
      <c r="AR89" s="48"/>
      <c r="AS89" s="48"/>
      <c r="AT89" s="48"/>
      <c r="AU89" s="48"/>
      <c r="AV89" s="48"/>
      <c r="AW89" s="48"/>
      <c r="AX89" s="48"/>
      <c r="AY89" s="48"/>
      <c r="AZ89" s="48"/>
      <c r="BA89" s="48"/>
      <c r="BB89" s="48"/>
      <c r="BC89" s="48"/>
      <c r="BD89" s="48"/>
      <c r="BE89" s="48"/>
      <c r="BF89" s="48"/>
      <c r="BG89" s="48"/>
      <c r="BH89" s="48"/>
      <c r="BI89" s="48"/>
      <c r="BJ89" s="48"/>
      <c r="BK89" s="48"/>
      <c r="BL89" s="48"/>
      <c r="BM89" s="48"/>
      <c r="BN89" s="48"/>
      <c r="BO89" s="48"/>
      <c r="BP89" s="48"/>
      <c r="BQ89" s="48"/>
    </row>
    <row r="90" spans="2:69" s="49" customFormat="1">
      <c r="B90" s="107"/>
      <c r="C90" s="107"/>
      <c r="D90" s="107"/>
      <c r="E90" s="107"/>
      <c r="F90" s="107"/>
      <c r="AC90" s="48"/>
      <c r="AD90" s="48"/>
      <c r="AE90" s="48"/>
      <c r="AF90" s="48"/>
      <c r="AG90" s="48"/>
      <c r="AH90" s="48"/>
      <c r="AI90" s="48"/>
      <c r="AJ90" s="48"/>
      <c r="AK90" s="48"/>
      <c r="AL90" s="48"/>
      <c r="AM90" s="48"/>
      <c r="AN90" s="48"/>
      <c r="AO90" s="48"/>
      <c r="AP90" s="48"/>
      <c r="AQ90" s="48"/>
      <c r="AR90" s="48"/>
      <c r="AS90" s="48"/>
      <c r="AT90" s="48"/>
      <c r="AU90" s="48"/>
      <c r="AV90" s="48"/>
      <c r="AW90" s="48"/>
      <c r="AX90" s="48"/>
      <c r="AY90" s="48"/>
      <c r="AZ90" s="48"/>
      <c r="BA90" s="48"/>
      <c r="BB90" s="48"/>
      <c r="BC90" s="48"/>
      <c r="BD90" s="48"/>
      <c r="BE90" s="48"/>
      <c r="BF90" s="48"/>
      <c r="BG90" s="48"/>
      <c r="BH90" s="48"/>
      <c r="BI90" s="48"/>
      <c r="BJ90" s="48"/>
      <c r="BK90" s="48"/>
      <c r="BL90" s="48"/>
      <c r="BM90" s="48"/>
      <c r="BN90" s="48"/>
      <c r="BO90" s="48"/>
      <c r="BP90" s="48"/>
      <c r="BQ90" s="48"/>
    </row>
    <row r="91" spans="2:69" s="49" customFormat="1">
      <c r="B91" s="107"/>
      <c r="C91" s="107"/>
      <c r="D91" s="107"/>
      <c r="E91" s="107"/>
      <c r="F91" s="107"/>
      <c r="AC91" s="48"/>
      <c r="AD91" s="48"/>
      <c r="AE91" s="48"/>
      <c r="AF91" s="48"/>
      <c r="AG91" s="48"/>
      <c r="AH91" s="48"/>
      <c r="AI91" s="48"/>
      <c r="AJ91" s="48"/>
      <c r="AK91" s="48"/>
      <c r="AL91" s="48"/>
      <c r="AM91" s="48"/>
      <c r="AN91" s="48"/>
      <c r="AO91" s="48"/>
      <c r="AP91" s="48"/>
      <c r="AQ91" s="48"/>
      <c r="AR91" s="48"/>
      <c r="AS91" s="48"/>
      <c r="AT91" s="48"/>
      <c r="AU91" s="48"/>
      <c r="AV91" s="48"/>
      <c r="AW91" s="48"/>
      <c r="AX91" s="48"/>
      <c r="AY91" s="48"/>
      <c r="AZ91" s="48"/>
      <c r="BA91" s="48"/>
      <c r="BB91" s="48"/>
      <c r="BC91" s="48"/>
      <c r="BD91" s="48"/>
      <c r="BE91" s="48"/>
      <c r="BF91" s="48"/>
      <c r="BG91" s="48"/>
      <c r="BH91" s="48"/>
      <c r="BI91" s="48"/>
      <c r="BJ91" s="48"/>
      <c r="BK91" s="48"/>
      <c r="BL91" s="48"/>
      <c r="BM91" s="48"/>
      <c r="BN91" s="48"/>
      <c r="BO91" s="48"/>
      <c r="BP91" s="48"/>
      <c r="BQ91" s="48"/>
    </row>
    <row r="92" spans="2:69" s="49" customFormat="1">
      <c r="B92" s="107"/>
      <c r="C92" s="107"/>
      <c r="D92" s="107"/>
      <c r="E92" s="107"/>
      <c r="F92" s="107"/>
      <c r="AC92" s="48"/>
      <c r="AD92" s="48"/>
      <c r="AE92" s="48"/>
      <c r="AF92" s="48"/>
      <c r="AG92" s="48"/>
      <c r="AH92" s="48"/>
      <c r="AI92" s="48"/>
      <c r="AJ92" s="48"/>
      <c r="AK92" s="48"/>
      <c r="AL92" s="48"/>
      <c r="AM92" s="48"/>
      <c r="AN92" s="48"/>
      <c r="AO92" s="48"/>
      <c r="AP92" s="48"/>
      <c r="AQ92" s="48"/>
      <c r="AR92" s="48"/>
      <c r="AS92" s="48"/>
      <c r="AT92" s="48"/>
      <c r="AU92" s="48"/>
      <c r="AV92" s="48"/>
      <c r="AW92" s="48"/>
      <c r="AX92" s="48"/>
      <c r="AY92" s="48"/>
      <c r="AZ92" s="48"/>
      <c r="BA92" s="48"/>
      <c r="BB92" s="48"/>
      <c r="BC92" s="48"/>
      <c r="BD92" s="48"/>
      <c r="BE92" s="48"/>
      <c r="BF92" s="48"/>
      <c r="BG92" s="48"/>
      <c r="BH92" s="48"/>
      <c r="BI92" s="48"/>
      <c r="BJ92" s="48"/>
      <c r="BK92" s="48"/>
      <c r="BL92" s="48"/>
      <c r="BM92" s="48"/>
      <c r="BN92" s="48"/>
      <c r="BO92" s="48"/>
      <c r="BP92" s="48"/>
      <c r="BQ92" s="48"/>
    </row>
    <row r="93" spans="2:69" s="49" customFormat="1">
      <c r="B93" s="107"/>
      <c r="C93" s="107"/>
      <c r="D93" s="107"/>
      <c r="E93" s="107"/>
      <c r="F93" s="107"/>
      <c r="AC93" s="48"/>
      <c r="AD93" s="48"/>
      <c r="AE93" s="48"/>
      <c r="AF93" s="48"/>
      <c r="AG93" s="48"/>
      <c r="AH93" s="48"/>
      <c r="AI93" s="48"/>
      <c r="AJ93" s="48"/>
      <c r="AK93" s="48"/>
      <c r="AL93" s="48"/>
      <c r="AM93" s="48"/>
      <c r="AN93" s="48"/>
      <c r="AO93" s="48"/>
      <c r="AP93" s="48"/>
      <c r="AQ93" s="48"/>
      <c r="AR93" s="48"/>
      <c r="AS93" s="48"/>
      <c r="AT93" s="48"/>
      <c r="AU93" s="48"/>
      <c r="AV93" s="48"/>
      <c r="AW93" s="48"/>
      <c r="AX93" s="48"/>
      <c r="AY93" s="48"/>
      <c r="AZ93" s="48"/>
      <c r="BA93" s="48"/>
      <c r="BB93" s="48"/>
      <c r="BC93" s="48"/>
      <c r="BD93" s="48"/>
      <c r="BE93" s="48"/>
      <c r="BF93" s="48"/>
      <c r="BG93" s="48"/>
      <c r="BH93" s="48"/>
      <c r="BI93" s="48"/>
      <c r="BJ93" s="48"/>
      <c r="BK93" s="48"/>
      <c r="BL93" s="48"/>
      <c r="BM93" s="48"/>
      <c r="BN93" s="48"/>
      <c r="BO93" s="48"/>
      <c r="BP93" s="48"/>
      <c r="BQ93" s="48"/>
    </row>
    <row r="94" spans="2:69" s="49" customFormat="1">
      <c r="B94" s="107"/>
      <c r="C94" s="107"/>
      <c r="D94" s="107"/>
      <c r="E94" s="107"/>
      <c r="F94" s="107"/>
      <c r="AC94" s="48"/>
      <c r="AD94" s="48"/>
      <c r="AE94" s="48"/>
      <c r="AF94" s="48"/>
      <c r="AG94" s="48"/>
      <c r="AH94" s="48"/>
      <c r="AI94" s="48"/>
      <c r="AJ94" s="48"/>
      <c r="AK94" s="48"/>
      <c r="AL94" s="48"/>
      <c r="AM94" s="48"/>
      <c r="AN94" s="48"/>
      <c r="AO94" s="48"/>
      <c r="AP94" s="48"/>
      <c r="AQ94" s="48"/>
      <c r="AR94" s="48"/>
      <c r="AS94" s="48"/>
      <c r="AT94" s="48"/>
      <c r="AU94" s="48"/>
      <c r="AV94" s="48"/>
      <c r="AW94" s="48"/>
      <c r="AX94" s="48"/>
      <c r="AY94" s="48"/>
      <c r="AZ94" s="48"/>
      <c r="BA94" s="48"/>
      <c r="BB94" s="48"/>
      <c r="BC94" s="48"/>
      <c r="BD94" s="48"/>
      <c r="BE94" s="48"/>
      <c r="BF94" s="48"/>
      <c r="BG94" s="48"/>
      <c r="BH94" s="48"/>
      <c r="BI94" s="48"/>
      <c r="BJ94" s="48"/>
      <c r="BK94" s="48"/>
      <c r="BL94" s="48"/>
      <c r="BM94" s="48"/>
      <c r="BN94" s="48"/>
      <c r="BO94" s="48"/>
      <c r="BP94" s="48"/>
      <c r="BQ94" s="48"/>
    </row>
    <row r="95" spans="2:69" s="49" customFormat="1">
      <c r="B95" s="107"/>
      <c r="C95" s="107"/>
      <c r="D95" s="107"/>
      <c r="E95" s="107"/>
      <c r="F95" s="107"/>
      <c r="AC95" s="48"/>
      <c r="AD95" s="48"/>
      <c r="AE95" s="48"/>
      <c r="AF95" s="48"/>
      <c r="AG95" s="48"/>
      <c r="AH95" s="48"/>
      <c r="AI95" s="48"/>
      <c r="AJ95" s="48"/>
      <c r="AK95" s="48"/>
      <c r="AL95" s="48"/>
      <c r="AM95" s="48"/>
      <c r="AN95" s="48"/>
      <c r="AO95" s="48"/>
      <c r="AP95" s="48"/>
      <c r="AQ95" s="48"/>
      <c r="AR95" s="48"/>
      <c r="AS95" s="48"/>
      <c r="AT95" s="48"/>
      <c r="AU95" s="48"/>
      <c r="AV95" s="48"/>
      <c r="AW95" s="48"/>
      <c r="AX95" s="48"/>
      <c r="AY95" s="48"/>
      <c r="AZ95" s="48"/>
      <c r="BA95" s="48"/>
      <c r="BB95" s="48"/>
      <c r="BC95" s="48"/>
      <c r="BD95" s="48"/>
      <c r="BE95" s="48"/>
      <c r="BF95" s="48"/>
      <c r="BG95" s="48"/>
      <c r="BH95" s="48"/>
      <c r="BI95" s="48"/>
      <c r="BJ95" s="48"/>
      <c r="BK95" s="48"/>
      <c r="BL95" s="48"/>
      <c r="BM95" s="48"/>
      <c r="BN95" s="48"/>
      <c r="BO95" s="48"/>
      <c r="BP95" s="48"/>
      <c r="BQ95" s="48"/>
    </row>
    <row r="96" spans="2:69" s="49" customFormat="1">
      <c r="B96" s="107"/>
      <c r="C96" s="107"/>
      <c r="D96" s="107"/>
      <c r="E96" s="107"/>
      <c r="F96" s="107"/>
      <c r="AC96" s="48"/>
      <c r="AD96" s="48"/>
      <c r="AE96" s="48"/>
      <c r="AF96" s="48"/>
      <c r="AG96" s="48"/>
      <c r="AH96" s="48"/>
      <c r="AI96" s="48"/>
      <c r="AJ96" s="48"/>
      <c r="AK96" s="48"/>
      <c r="AL96" s="48"/>
      <c r="AM96" s="48"/>
      <c r="AN96" s="48"/>
      <c r="AO96" s="48"/>
      <c r="AP96" s="48"/>
      <c r="AQ96" s="48"/>
      <c r="AR96" s="48"/>
      <c r="AS96" s="48"/>
      <c r="AT96" s="48"/>
      <c r="AU96" s="48"/>
      <c r="AV96" s="48"/>
      <c r="AW96" s="48"/>
      <c r="AX96" s="48"/>
      <c r="AY96" s="48"/>
      <c r="AZ96" s="48"/>
      <c r="BA96" s="48"/>
      <c r="BB96" s="48"/>
      <c r="BC96" s="48"/>
      <c r="BD96" s="48"/>
      <c r="BE96" s="48"/>
      <c r="BF96" s="48"/>
      <c r="BG96" s="48"/>
      <c r="BH96" s="48"/>
      <c r="BI96" s="48"/>
      <c r="BJ96" s="48"/>
      <c r="BK96" s="48"/>
      <c r="BL96" s="48"/>
      <c r="BM96" s="48"/>
      <c r="BN96" s="48"/>
      <c r="BO96" s="48"/>
      <c r="BP96" s="48"/>
      <c r="BQ96" s="48"/>
    </row>
    <row r="97" spans="2:69" s="49" customFormat="1">
      <c r="B97" s="107"/>
      <c r="C97" s="107"/>
      <c r="D97" s="107"/>
      <c r="E97" s="107"/>
      <c r="F97" s="107"/>
      <c r="AC97" s="48"/>
      <c r="AD97" s="48"/>
      <c r="AE97" s="48"/>
      <c r="AF97" s="48"/>
      <c r="AG97" s="48"/>
      <c r="AH97" s="48"/>
      <c r="AI97" s="48"/>
      <c r="AJ97" s="48"/>
      <c r="AK97" s="48"/>
      <c r="AL97" s="48"/>
      <c r="AM97" s="48"/>
      <c r="AN97" s="48"/>
      <c r="AO97" s="48"/>
      <c r="AP97" s="48"/>
      <c r="AQ97" s="48"/>
      <c r="AR97" s="48"/>
      <c r="AS97" s="48"/>
      <c r="AT97" s="48"/>
      <c r="AU97" s="48"/>
      <c r="AV97" s="48"/>
      <c r="AW97" s="48"/>
      <c r="AX97" s="48"/>
      <c r="AY97" s="48"/>
      <c r="AZ97" s="48"/>
      <c r="BA97" s="48"/>
      <c r="BB97" s="48"/>
      <c r="BC97" s="48"/>
      <c r="BD97" s="48"/>
      <c r="BE97" s="48"/>
      <c r="BF97" s="48"/>
      <c r="BG97" s="48"/>
      <c r="BH97" s="48"/>
      <c r="BI97" s="48"/>
      <c r="BJ97" s="48"/>
      <c r="BK97" s="48"/>
      <c r="BL97" s="48"/>
      <c r="BM97" s="48"/>
      <c r="BN97" s="48"/>
      <c r="BO97" s="48"/>
      <c r="BP97" s="48"/>
      <c r="BQ97" s="48"/>
    </row>
    <row r="98" spans="2:69" s="49" customFormat="1">
      <c r="B98" s="107"/>
      <c r="C98" s="107"/>
      <c r="D98" s="107"/>
      <c r="E98" s="107"/>
      <c r="F98" s="107"/>
      <c r="AC98" s="48"/>
      <c r="AD98" s="48"/>
      <c r="AE98" s="48"/>
      <c r="AF98" s="48"/>
      <c r="AG98" s="48"/>
      <c r="AH98" s="48"/>
      <c r="AI98" s="48"/>
      <c r="AJ98" s="48"/>
      <c r="AK98" s="48"/>
      <c r="AL98" s="48"/>
      <c r="AM98" s="48"/>
      <c r="AN98" s="48"/>
      <c r="AO98" s="48"/>
      <c r="AP98" s="48"/>
      <c r="AQ98" s="48"/>
      <c r="AR98" s="48"/>
      <c r="AS98" s="48"/>
      <c r="AT98" s="48"/>
      <c r="AU98" s="48"/>
      <c r="AV98" s="48"/>
      <c r="AW98" s="48"/>
      <c r="AX98" s="48"/>
      <c r="AY98" s="48"/>
      <c r="AZ98" s="48"/>
      <c r="BA98" s="48"/>
      <c r="BB98" s="48"/>
      <c r="BC98" s="48"/>
      <c r="BD98" s="48"/>
      <c r="BE98" s="48"/>
      <c r="BF98" s="48"/>
      <c r="BG98" s="48"/>
      <c r="BH98" s="48"/>
      <c r="BI98" s="48"/>
      <c r="BJ98" s="48"/>
      <c r="BK98" s="48"/>
      <c r="BL98" s="48"/>
      <c r="BM98" s="48"/>
      <c r="BN98" s="48"/>
      <c r="BO98" s="48"/>
      <c r="BP98" s="48"/>
      <c r="BQ98" s="48"/>
    </row>
    <row r="99" spans="2:69" s="49" customFormat="1">
      <c r="B99" s="107"/>
      <c r="C99" s="107"/>
      <c r="D99" s="107"/>
      <c r="E99" s="107"/>
      <c r="F99" s="107"/>
      <c r="AC99" s="48"/>
      <c r="AD99" s="48"/>
      <c r="AE99" s="48"/>
      <c r="AF99" s="48"/>
      <c r="AG99" s="48"/>
      <c r="AH99" s="48"/>
      <c r="AI99" s="48"/>
      <c r="AJ99" s="48"/>
      <c r="AK99" s="48"/>
      <c r="AL99" s="48"/>
      <c r="AM99" s="48"/>
      <c r="AN99" s="48"/>
      <c r="AO99" s="48"/>
      <c r="AP99" s="48"/>
      <c r="AQ99" s="48"/>
      <c r="AR99" s="48"/>
      <c r="AS99" s="48"/>
      <c r="AT99" s="48"/>
      <c r="AU99" s="48"/>
      <c r="AV99" s="48"/>
      <c r="AW99" s="48"/>
      <c r="AX99" s="48"/>
      <c r="AY99" s="48"/>
      <c r="AZ99" s="48"/>
      <c r="BA99" s="48"/>
      <c r="BB99" s="48"/>
      <c r="BC99" s="48"/>
      <c r="BD99" s="48"/>
      <c r="BE99" s="48"/>
      <c r="BF99" s="48"/>
      <c r="BG99" s="48"/>
      <c r="BH99" s="48"/>
      <c r="BI99" s="48"/>
      <c r="BJ99" s="48"/>
      <c r="BK99" s="48"/>
      <c r="BL99" s="48"/>
      <c r="BM99" s="48"/>
      <c r="BN99" s="48"/>
      <c r="BO99" s="48"/>
      <c r="BP99" s="48"/>
      <c r="BQ99" s="48"/>
    </row>
    <row r="100" spans="2:69" s="49" customFormat="1">
      <c r="B100" s="107"/>
      <c r="C100" s="107"/>
      <c r="D100" s="107"/>
      <c r="E100" s="107"/>
      <c r="F100" s="107"/>
      <c r="AC100" s="48"/>
      <c r="AD100" s="48"/>
      <c r="AE100" s="48"/>
      <c r="AF100" s="48"/>
      <c r="AG100" s="48"/>
      <c r="AH100" s="48"/>
      <c r="AI100" s="48"/>
      <c r="AJ100" s="48"/>
      <c r="AK100" s="48"/>
      <c r="AL100" s="48"/>
      <c r="AM100" s="48"/>
      <c r="AN100" s="48"/>
      <c r="AO100" s="48"/>
      <c r="AP100" s="48"/>
      <c r="AQ100" s="48"/>
      <c r="AR100" s="48"/>
      <c r="AS100" s="48"/>
      <c r="AT100" s="48"/>
      <c r="AU100" s="48"/>
      <c r="AV100" s="48"/>
      <c r="AW100" s="48"/>
      <c r="AX100" s="48"/>
      <c r="AY100" s="48"/>
      <c r="AZ100" s="48"/>
      <c r="BA100" s="48"/>
      <c r="BB100" s="48"/>
      <c r="BC100" s="48"/>
      <c r="BD100" s="48"/>
      <c r="BE100" s="48"/>
      <c r="BF100" s="48"/>
      <c r="BG100" s="48"/>
      <c r="BH100" s="48"/>
      <c r="BI100" s="48"/>
      <c r="BJ100" s="48"/>
      <c r="BK100" s="48"/>
      <c r="BL100" s="48"/>
      <c r="BM100" s="48"/>
      <c r="BN100" s="48"/>
      <c r="BO100" s="48"/>
      <c r="BP100" s="48"/>
      <c r="BQ100" s="48"/>
    </row>
    <row r="101" spans="2:69" s="49" customFormat="1">
      <c r="B101" s="107"/>
      <c r="C101" s="107"/>
      <c r="D101" s="107"/>
      <c r="E101" s="107"/>
      <c r="F101" s="107"/>
      <c r="AC101" s="48"/>
      <c r="AD101" s="48"/>
      <c r="AE101" s="48"/>
      <c r="AF101" s="48"/>
      <c r="AG101" s="48"/>
      <c r="AH101" s="48"/>
      <c r="AI101" s="48"/>
      <c r="AJ101" s="48"/>
      <c r="AK101" s="48"/>
      <c r="AL101" s="48"/>
      <c r="AM101" s="48"/>
      <c r="AN101" s="48"/>
      <c r="AO101" s="48"/>
      <c r="AP101" s="48"/>
      <c r="AQ101" s="48"/>
      <c r="AR101" s="48"/>
      <c r="AS101" s="48"/>
      <c r="AT101" s="48"/>
      <c r="AU101" s="48"/>
      <c r="AV101" s="48"/>
      <c r="AW101" s="48"/>
      <c r="AX101" s="48"/>
      <c r="AY101" s="48"/>
      <c r="AZ101" s="48"/>
      <c r="BA101" s="48"/>
      <c r="BB101" s="48"/>
      <c r="BC101" s="48"/>
      <c r="BD101" s="48"/>
      <c r="BE101" s="48"/>
      <c r="BF101" s="48"/>
      <c r="BG101" s="48"/>
      <c r="BH101" s="48"/>
      <c r="BI101" s="48"/>
      <c r="BJ101" s="48"/>
      <c r="BK101" s="48"/>
      <c r="BL101" s="48"/>
      <c r="BM101" s="48"/>
      <c r="BN101" s="48"/>
      <c r="BO101" s="48"/>
      <c r="BP101" s="48"/>
      <c r="BQ101" s="48"/>
    </row>
    <row r="102" spans="2:69" s="49" customFormat="1">
      <c r="B102" s="107"/>
      <c r="C102" s="107"/>
      <c r="D102" s="107"/>
      <c r="E102" s="107"/>
      <c r="F102" s="107"/>
      <c r="AC102" s="48"/>
      <c r="AD102" s="48"/>
      <c r="AE102" s="48"/>
      <c r="AF102" s="48"/>
      <c r="AG102" s="48"/>
      <c r="AH102" s="48"/>
      <c r="AI102" s="48"/>
      <c r="AJ102" s="48"/>
      <c r="AK102" s="48"/>
      <c r="AL102" s="48"/>
      <c r="AM102" s="48"/>
      <c r="AN102" s="48"/>
      <c r="AO102" s="48"/>
      <c r="AP102" s="48"/>
      <c r="AQ102" s="48"/>
      <c r="AR102" s="48"/>
      <c r="AS102" s="48"/>
      <c r="AT102" s="48"/>
      <c r="AU102" s="48"/>
      <c r="AV102" s="48"/>
      <c r="AW102" s="48"/>
      <c r="AX102" s="48"/>
      <c r="AY102" s="48"/>
      <c r="AZ102" s="48"/>
      <c r="BA102" s="48"/>
      <c r="BB102" s="48"/>
      <c r="BC102" s="48"/>
      <c r="BD102" s="48"/>
      <c r="BE102" s="48"/>
      <c r="BF102" s="48"/>
      <c r="BG102" s="48"/>
      <c r="BH102" s="48"/>
      <c r="BI102" s="48"/>
      <c r="BJ102" s="48"/>
      <c r="BK102" s="48"/>
      <c r="BL102" s="48"/>
      <c r="BM102" s="48"/>
      <c r="BN102" s="48"/>
      <c r="BO102" s="48"/>
      <c r="BP102" s="48"/>
      <c r="BQ102" s="48"/>
    </row>
    <row r="103" spans="2:69" s="49" customFormat="1">
      <c r="B103" s="107"/>
      <c r="C103" s="107"/>
      <c r="D103" s="107"/>
      <c r="E103" s="107"/>
      <c r="F103" s="107"/>
      <c r="AC103" s="48"/>
      <c r="AD103" s="48"/>
      <c r="AE103" s="48"/>
      <c r="AF103" s="48"/>
      <c r="AG103" s="48"/>
      <c r="AH103" s="48"/>
      <c r="AI103" s="48"/>
      <c r="AJ103" s="48"/>
      <c r="AK103" s="48"/>
      <c r="AL103" s="48"/>
      <c r="AM103" s="48"/>
      <c r="AN103" s="48"/>
      <c r="AO103" s="48"/>
      <c r="AP103" s="48"/>
      <c r="AQ103" s="48"/>
      <c r="AR103" s="48"/>
      <c r="AS103" s="48"/>
      <c r="AT103" s="48"/>
      <c r="AU103" s="48"/>
      <c r="AV103" s="48"/>
      <c r="AW103" s="48"/>
      <c r="AX103" s="48"/>
      <c r="AY103" s="48"/>
      <c r="AZ103" s="48"/>
      <c r="BA103" s="48"/>
      <c r="BB103" s="48"/>
      <c r="BC103" s="48"/>
      <c r="BD103" s="48"/>
      <c r="BE103" s="48"/>
      <c r="BF103" s="48"/>
      <c r="BG103" s="48"/>
      <c r="BH103" s="48"/>
      <c r="BI103" s="48"/>
      <c r="BJ103" s="48"/>
      <c r="BK103" s="48"/>
      <c r="BL103" s="48"/>
      <c r="BM103" s="48"/>
      <c r="BN103" s="48"/>
      <c r="BO103" s="48"/>
      <c r="BP103" s="48"/>
      <c r="BQ103" s="48"/>
    </row>
    <row r="104" spans="2:69" s="49" customFormat="1">
      <c r="B104" s="107"/>
      <c r="C104" s="107"/>
      <c r="D104" s="107"/>
      <c r="E104" s="107"/>
      <c r="F104" s="107"/>
      <c r="AC104" s="48"/>
      <c r="AD104" s="48"/>
      <c r="AE104" s="48"/>
      <c r="AF104" s="48"/>
      <c r="AG104" s="48"/>
      <c r="AH104" s="48"/>
      <c r="AI104" s="48"/>
      <c r="AJ104" s="48"/>
      <c r="AK104" s="48"/>
      <c r="AL104" s="48"/>
      <c r="AM104" s="48"/>
      <c r="AN104" s="48"/>
      <c r="AO104" s="48"/>
      <c r="AP104" s="48"/>
      <c r="AQ104" s="48"/>
      <c r="AR104" s="48"/>
      <c r="AS104" s="48"/>
      <c r="AT104" s="48"/>
      <c r="AU104" s="48"/>
      <c r="AV104" s="48"/>
      <c r="AW104" s="48"/>
      <c r="AX104" s="48"/>
      <c r="AY104" s="48"/>
      <c r="AZ104" s="48"/>
      <c r="BA104" s="48"/>
      <c r="BB104" s="48"/>
      <c r="BC104" s="48"/>
      <c r="BD104" s="48"/>
      <c r="BE104" s="48"/>
      <c r="BF104" s="48"/>
      <c r="BG104" s="48"/>
      <c r="BH104" s="48"/>
      <c r="BI104" s="48"/>
      <c r="BJ104" s="48"/>
      <c r="BK104" s="48"/>
      <c r="BL104" s="48"/>
      <c r="BM104" s="48"/>
      <c r="BN104" s="48"/>
      <c r="BO104" s="48"/>
      <c r="BP104" s="48"/>
      <c r="BQ104" s="48"/>
    </row>
    <row r="105" spans="2:69" s="49" customFormat="1">
      <c r="B105" s="107"/>
      <c r="C105" s="107"/>
      <c r="D105" s="107"/>
      <c r="E105" s="107"/>
      <c r="F105" s="107"/>
      <c r="AC105" s="48"/>
      <c r="AD105" s="48"/>
      <c r="AE105" s="48"/>
      <c r="AF105" s="48"/>
      <c r="AG105" s="48"/>
      <c r="AH105" s="48"/>
      <c r="AI105" s="48"/>
      <c r="AJ105" s="48"/>
      <c r="AK105" s="48"/>
      <c r="AL105" s="48"/>
      <c r="AM105" s="48"/>
      <c r="AN105" s="48"/>
      <c r="AO105" s="48"/>
      <c r="AP105" s="48"/>
      <c r="AQ105" s="48"/>
      <c r="AR105" s="48"/>
      <c r="AS105" s="48"/>
      <c r="AT105" s="48"/>
      <c r="AU105" s="48"/>
      <c r="AV105" s="48"/>
      <c r="AW105" s="48"/>
      <c r="AX105" s="48"/>
      <c r="AY105" s="48"/>
      <c r="AZ105" s="48"/>
      <c r="BA105" s="48"/>
      <c r="BB105" s="48"/>
      <c r="BC105" s="48"/>
      <c r="BD105" s="48"/>
      <c r="BE105" s="48"/>
      <c r="BF105" s="48"/>
      <c r="BG105" s="48"/>
      <c r="BH105" s="48"/>
      <c r="BI105" s="48"/>
      <c r="BJ105" s="48"/>
      <c r="BK105" s="48"/>
      <c r="BL105" s="48"/>
      <c r="BM105" s="48"/>
      <c r="BN105" s="48"/>
      <c r="BO105" s="48"/>
      <c r="BP105" s="48"/>
      <c r="BQ105" s="48"/>
    </row>
    <row r="106" spans="2:69" s="49" customFormat="1">
      <c r="B106" s="107"/>
      <c r="C106" s="107"/>
      <c r="D106" s="107"/>
      <c r="E106" s="107"/>
      <c r="F106" s="107"/>
      <c r="AC106" s="48"/>
      <c r="AD106" s="48"/>
      <c r="AE106" s="48"/>
      <c r="AF106" s="48"/>
      <c r="AG106" s="48"/>
      <c r="AH106" s="48"/>
      <c r="AI106" s="48"/>
      <c r="AJ106" s="48"/>
      <c r="AK106" s="48"/>
      <c r="AL106" s="48"/>
      <c r="AM106" s="48"/>
      <c r="AN106" s="48"/>
      <c r="AO106" s="48"/>
      <c r="AP106" s="48"/>
      <c r="AQ106" s="48"/>
      <c r="AR106" s="48"/>
      <c r="AS106" s="48"/>
      <c r="AT106" s="48"/>
      <c r="AU106" s="48"/>
      <c r="AV106" s="48"/>
      <c r="AW106" s="48"/>
      <c r="AX106" s="48"/>
      <c r="AY106" s="48"/>
      <c r="AZ106" s="48"/>
      <c r="BA106" s="48"/>
      <c r="BB106" s="48"/>
      <c r="BC106" s="48"/>
      <c r="BD106" s="48"/>
      <c r="BE106" s="48"/>
      <c r="BF106" s="48"/>
      <c r="BG106" s="48"/>
      <c r="BH106" s="48"/>
      <c r="BI106" s="48"/>
      <c r="BJ106" s="48"/>
      <c r="BK106" s="48"/>
      <c r="BL106" s="48"/>
      <c r="BM106" s="48"/>
      <c r="BN106" s="48"/>
      <c r="BO106" s="48"/>
      <c r="BP106" s="48"/>
      <c r="BQ106" s="48"/>
    </row>
    <row r="107" spans="2:69" s="49" customFormat="1">
      <c r="B107" s="107"/>
      <c r="C107" s="107"/>
      <c r="D107" s="107"/>
      <c r="E107" s="107"/>
      <c r="F107" s="107"/>
      <c r="AC107" s="48"/>
      <c r="AD107" s="48"/>
      <c r="AE107" s="48"/>
      <c r="AF107" s="48"/>
      <c r="AG107" s="48"/>
      <c r="AH107" s="48"/>
      <c r="AI107" s="48"/>
      <c r="AJ107" s="48"/>
      <c r="AK107" s="48"/>
      <c r="AL107" s="48"/>
      <c r="AM107" s="48"/>
      <c r="AN107" s="48"/>
      <c r="AO107" s="48"/>
      <c r="AP107" s="48"/>
      <c r="AQ107" s="48"/>
      <c r="AR107" s="48"/>
      <c r="AS107" s="48"/>
      <c r="AT107" s="48"/>
      <c r="AU107" s="48"/>
      <c r="AV107" s="48"/>
      <c r="AW107" s="48"/>
      <c r="AX107" s="48"/>
      <c r="AY107" s="48"/>
      <c r="AZ107" s="48"/>
      <c r="BA107" s="48"/>
      <c r="BB107" s="48"/>
      <c r="BC107" s="48"/>
      <c r="BD107" s="48"/>
      <c r="BE107" s="48"/>
      <c r="BF107" s="48"/>
      <c r="BG107" s="48"/>
      <c r="BH107" s="48"/>
      <c r="BI107" s="48"/>
      <c r="BJ107" s="48"/>
      <c r="BK107" s="48"/>
      <c r="BL107" s="48"/>
      <c r="BM107" s="48"/>
      <c r="BN107" s="48"/>
      <c r="BO107" s="48"/>
      <c r="BP107" s="48"/>
      <c r="BQ107" s="48"/>
    </row>
    <row r="108" spans="2:69" s="49" customFormat="1">
      <c r="B108" s="107"/>
      <c r="C108" s="107"/>
      <c r="D108" s="107"/>
      <c r="E108" s="107"/>
      <c r="F108" s="107"/>
      <c r="AC108" s="48"/>
      <c r="AD108" s="48"/>
      <c r="AE108" s="48"/>
      <c r="AF108" s="48"/>
      <c r="AG108" s="48"/>
      <c r="AH108" s="48"/>
      <c r="AI108" s="48"/>
      <c r="AJ108" s="48"/>
      <c r="AK108" s="48"/>
      <c r="AL108" s="48"/>
      <c r="AM108" s="48"/>
      <c r="AN108" s="48"/>
      <c r="AO108" s="48"/>
      <c r="AP108" s="48"/>
      <c r="AQ108" s="48"/>
      <c r="AR108" s="48"/>
      <c r="AS108" s="48"/>
      <c r="AT108" s="48"/>
      <c r="AU108" s="48"/>
      <c r="AV108" s="48"/>
      <c r="AW108" s="48"/>
      <c r="AX108" s="48"/>
      <c r="AY108" s="48"/>
      <c r="AZ108" s="48"/>
      <c r="BA108" s="48"/>
      <c r="BB108" s="48"/>
      <c r="BC108" s="48"/>
      <c r="BD108" s="48"/>
      <c r="BE108" s="48"/>
      <c r="BF108" s="48"/>
      <c r="BG108" s="48"/>
      <c r="BH108" s="48"/>
      <c r="BI108" s="48"/>
      <c r="BJ108" s="48"/>
      <c r="BK108" s="48"/>
      <c r="BL108" s="48"/>
      <c r="BM108" s="48"/>
      <c r="BN108" s="48"/>
      <c r="BO108" s="48"/>
      <c r="BP108" s="48"/>
      <c r="BQ108" s="48"/>
    </row>
    <row r="109" spans="2:69" s="49" customFormat="1">
      <c r="B109" s="107"/>
      <c r="C109" s="107"/>
      <c r="D109" s="107"/>
      <c r="E109" s="107"/>
      <c r="F109" s="107"/>
      <c r="AC109" s="48"/>
      <c r="AD109" s="48"/>
      <c r="AE109" s="48"/>
      <c r="AF109" s="48"/>
      <c r="AG109" s="48"/>
      <c r="AH109" s="48"/>
      <c r="AI109" s="48"/>
      <c r="AJ109" s="48"/>
      <c r="AK109" s="48"/>
      <c r="AL109" s="48"/>
      <c r="AM109" s="48"/>
      <c r="AN109" s="48"/>
      <c r="AO109" s="48"/>
      <c r="AP109" s="48"/>
      <c r="AQ109" s="48"/>
      <c r="AR109" s="48"/>
      <c r="AS109" s="48"/>
      <c r="AT109" s="48"/>
      <c r="AU109" s="48"/>
      <c r="AV109" s="48"/>
      <c r="AW109" s="48"/>
      <c r="AX109" s="48"/>
      <c r="AY109" s="48"/>
      <c r="AZ109" s="48"/>
      <c r="BA109" s="48"/>
      <c r="BB109" s="48"/>
      <c r="BC109" s="48"/>
      <c r="BD109" s="48"/>
      <c r="BE109" s="48"/>
      <c r="BF109" s="48"/>
      <c r="BG109" s="48"/>
      <c r="BH109" s="48"/>
      <c r="BI109" s="48"/>
      <c r="BJ109" s="48"/>
      <c r="BK109" s="48"/>
      <c r="BL109" s="48"/>
      <c r="BM109" s="48"/>
      <c r="BN109" s="48"/>
      <c r="BO109" s="48"/>
      <c r="BP109" s="48"/>
      <c r="BQ109" s="48"/>
    </row>
    <row r="110" spans="2:69" s="49" customFormat="1">
      <c r="B110" s="107"/>
      <c r="C110" s="107"/>
      <c r="D110" s="107"/>
      <c r="E110" s="107"/>
      <c r="F110" s="107"/>
      <c r="AC110" s="48"/>
      <c r="AD110" s="48"/>
      <c r="AE110" s="48"/>
      <c r="AF110" s="48"/>
      <c r="AG110" s="48"/>
      <c r="AH110" s="48"/>
      <c r="AI110" s="48"/>
      <c r="AJ110" s="48"/>
      <c r="AK110" s="48"/>
      <c r="AL110" s="48"/>
      <c r="AM110" s="48"/>
      <c r="AN110" s="48"/>
      <c r="AO110" s="48"/>
      <c r="AP110" s="48"/>
      <c r="AQ110" s="48"/>
      <c r="AR110" s="48"/>
      <c r="AS110" s="48"/>
      <c r="AT110" s="48"/>
      <c r="AU110" s="48"/>
      <c r="AV110" s="48"/>
      <c r="AW110" s="48"/>
      <c r="AX110" s="48"/>
      <c r="AY110" s="48"/>
      <c r="AZ110" s="48"/>
      <c r="BA110" s="48"/>
      <c r="BB110" s="48"/>
      <c r="BC110" s="48"/>
      <c r="BD110" s="48"/>
      <c r="BE110" s="48"/>
      <c r="BF110" s="48"/>
      <c r="BG110" s="48"/>
      <c r="BH110" s="48"/>
      <c r="BI110" s="48"/>
      <c r="BJ110" s="48"/>
      <c r="BK110" s="48"/>
      <c r="BL110" s="48"/>
      <c r="BM110" s="48"/>
      <c r="BN110" s="48"/>
      <c r="BO110" s="48"/>
      <c r="BP110" s="48"/>
      <c r="BQ110" s="48"/>
    </row>
    <row r="111" spans="2:69" s="49" customFormat="1">
      <c r="B111" s="107"/>
      <c r="C111" s="107"/>
      <c r="D111" s="107"/>
      <c r="E111" s="107"/>
      <c r="F111" s="107"/>
      <c r="AC111" s="48"/>
      <c r="AD111" s="48"/>
      <c r="AE111" s="48"/>
      <c r="AF111" s="48"/>
      <c r="AG111" s="48"/>
      <c r="AH111" s="48"/>
      <c r="AI111" s="48"/>
      <c r="AJ111" s="48"/>
      <c r="AK111" s="48"/>
      <c r="AL111" s="48"/>
      <c r="AM111" s="48"/>
      <c r="AN111" s="48"/>
      <c r="AO111" s="48"/>
      <c r="AP111" s="48"/>
      <c r="AQ111" s="48"/>
      <c r="AR111" s="48"/>
      <c r="AS111" s="48"/>
      <c r="AT111" s="48"/>
      <c r="AU111" s="48"/>
      <c r="AV111" s="48"/>
      <c r="AW111" s="48"/>
      <c r="AX111" s="48"/>
      <c r="AY111" s="48"/>
      <c r="AZ111" s="48"/>
      <c r="BA111" s="48"/>
      <c r="BB111" s="48"/>
      <c r="BC111" s="48"/>
      <c r="BD111" s="48"/>
      <c r="BE111" s="48"/>
      <c r="BF111" s="48"/>
      <c r="BG111" s="48"/>
      <c r="BH111" s="48"/>
      <c r="BI111" s="48"/>
      <c r="BJ111" s="48"/>
      <c r="BK111" s="48"/>
      <c r="BL111" s="48"/>
      <c r="BM111" s="48"/>
      <c r="BN111" s="48"/>
      <c r="BO111" s="48"/>
      <c r="BP111" s="48"/>
      <c r="BQ111" s="48"/>
    </row>
    <row r="112" spans="2:69" s="49" customFormat="1">
      <c r="B112" s="107"/>
      <c r="C112" s="107"/>
      <c r="D112" s="107"/>
      <c r="E112" s="107"/>
      <c r="F112" s="107"/>
      <c r="AC112" s="48"/>
      <c r="AD112" s="48"/>
      <c r="AE112" s="48"/>
      <c r="AF112" s="48"/>
      <c r="AG112" s="48"/>
      <c r="AH112" s="48"/>
      <c r="AI112" s="48"/>
      <c r="AJ112" s="48"/>
      <c r="AK112" s="48"/>
      <c r="AL112" s="48"/>
      <c r="AM112" s="48"/>
      <c r="AN112" s="48"/>
      <c r="AO112" s="48"/>
      <c r="AP112" s="48"/>
      <c r="AQ112" s="48"/>
      <c r="AR112" s="48"/>
      <c r="AS112" s="48"/>
      <c r="AT112" s="48"/>
      <c r="AU112" s="48"/>
      <c r="AV112" s="48"/>
      <c r="AW112" s="48"/>
      <c r="AX112" s="48"/>
      <c r="AY112" s="48"/>
      <c r="AZ112" s="48"/>
      <c r="BA112" s="48"/>
      <c r="BB112" s="48"/>
      <c r="BC112" s="48"/>
      <c r="BD112" s="48"/>
      <c r="BE112" s="48"/>
      <c r="BF112" s="48"/>
      <c r="BG112" s="48"/>
      <c r="BH112" s="48"/>
      <c r="BI112" s="48"/>
      <c r="BJ112" s="48"/>
      <c r="BK112" s="48"/>
      <c r="BL112" s="48"/>
      <c r="BM112" s="48"/>
      <c r="BN112" s="48"/>
      <c r="BO112" s="48"/>
      <c r="BP112" s="48"/>
      <c r="BQ112" s="48"/>
    </row>
    <row r="113" spans="2:69" s="49" customFormat="1">
      <c r="B113" s="107"/>
      <c r="C113" s="107"/>
      <c r="D113" s="107"/>
      <c r="E113" s="107"/>
      <c r="F113" s="107"/>
      <c r="AC113" s="48"/>
      <c r="AD113" s="48"/>
      <c r="AE113" s="48"/>
      <c r="AF113" s="48"/>
      <c r="AG113" s="48"/>
      <c r="AH113" s="48"/>
      <c r="AI113" s="48"/>
      <c r="AJ113" s="48"/>
      <c r="AK113" s="48"/>
      <c r="AL113" s="48"/>
      <c r="AM113" s="48"/>
      <c r="AN113" s="48"/>
      <c r="AO113" s="48"/>
      <c r="AP113" s="48"/>
      <c r="AQ113" s="48"/>
      <c r="AR113" s="48"/>
      <c r="AS113" s="48"/>
      <c r="AT113" s="48"/>
      <c r="AU113" s="48"/>
      <c r="AV113" s="48"/>
      <c r="AW113" s="48"/>
      <c r="AX113" s="48"/>
      <c r="AY113" s="48"/>
      <c r="AZ113" s="48"/>
      <c r="BA113" s="48"/>
      <c r="BB113" s="48"/>
      <c r="BC113" s="48"/>
      <c r="BD113" s="48"/>
      <c r="BE113" s="48"/>
      <c r="BF113" s="48"/>
      <c r="BG113" s="48"/>
      <c r="BH113" s="48"/>
      <c r="BI113" s="48"/>
      <c r="BJ113" s="48"/>
      <c r="BK113" s="48"/>
      <c r="BL113" s="48"/>
      <c r="BM113" s="48"/>
      <c r="BN113" s="48"/>
      <c r="BO113" s="48"/>
      <c r="BP113" s="48"/>
      <c r="BQ113" s="48"/>
    </row>
    <row r="114" spans="2:69" s="49" customFormat="1">
      <c r="B114" s="107"/>
      <c r="C114" s="107"/>
      <c r="D114" s="107"/>
      <c r="E114" s="107"/>
      <c r="F114" s="107"/>
      <c r="AC114" s="48"/>
      <c r="AD114" s="48"/>
      <c r="AE114" s="48"/>
      <c r="AF114" s="48"/>
      <c r="AG114" s="48"/>
      <c r="AH114" s="48"/>
      <c r="AI114" s="48"/>
      <c r="AJ114" s="48"/>
      <c r="AK114" s="48"/>
      <c r="AL114" s="48"/>
      <c r="AM114" s="48"/>
      <c r="AN114" s="48"/>
      <c r="AO114" s="48"/>
      <c r="AP114" s="48"/>
      <c r="AQ114" s="48"/>
      <c r="AR114" s="48"/>
      <c r="AS114" s="48"/>
      <c r="AT114" s="48"/>
      <c r="AU114" s="48"/>
      <c r="AV114" s="48"/>
      <c r="AW114" s="48"/>
      <c r="AX114" s="48"/>
      <c r="AY114" s="48"/>
      <c r="AZ114" s="48"/>
      <c r="BA114" s="48"/>
      <c r="BB114" s="48"/>
      <c r="BC114" s="48"/>
      <c r="BD114" s="48"/>
      <c r="BE114" s="48"/>
      <c r="BF114" s="48"/>
      <c r="BG114" s="48"/>
      <c r="BH114" s="48"/>
      <c r="BI114" s="48"/>
      <c r="BJ114" s="48"/>
      <c r="BK114" s="48"/>
      <c r="BL114" s="48"/>
      <c r="BM114" s="48"/>
      <c r="BN114" s="48"/>
      <c r="BO114" s="48"/>
      <c r="BP114" s="48"/>
      <c r="BQ114" s="48"/>
    </row>
    <row r="115" spans="2:69" s="49" customFormat="1">
      <c r="B115" s="107"/>
      <c r="C115" s="107"/>
      <c r="D115" s="107"/>
      <c r="E115" s="107"/>
      <c r="F115" s="107"/>
      <c r="AC115" s="48"/>
      <c r="AD115" s="48"/>
      <c r="AE115" s="48"/>
      <c r="AF115" s="48"/>
      <c r="AG115" s="48"/>
      <c r="AH115" s="48"/>
      <c r="AI115" s="48"/>
      <c r="AJ115" s="48"/>
      <c r="AK115" s="48"/>
      <c r="AL115" s="48"/>
      <c r="AM115" s="48"/>
      <c r="AN115" s="48"/>
      <c r="AO115" s="48"/>
      <c r="AP115" s="48"/>
      <c r="AQ115" s="48"/>
      <c r="AR115" s="48"/>
      <c r="AS115" s="48"/>
      <c r="AT115" s="48"/>
      <c r="AU115" s="48"/>
      <c r="AV115" s="48"/>
      <c r="AW115" s="48"/>
      <c r="AX115" s="48"/>
      <c r="AY115" s="48"/>
      <c r="AZ115" s="48"/>
      <c r="BA115" s="48"/>
      <c r="BB115" s="48"/>
      <c r="BC115" s="48"/>
      <c r="BD115" s="48"/>
      <c r="BE115" s="48"/>
      <c r="BF115" s="48"/>
      <c r="BG115" s="48"/>
      <c r="BH115" s="48"/>
      <c r="BI115" s="48"/>
      <c r="BJ115" s="48"/>
      <c r="BK115" s="48"/>
      <c r="BL115" s="48"/>
      <c r="BM115" s="48"/>
      <c r="BN115" s="48"/>
      <c r="BO115" s="48"/>
      <c r="BP115" s="48"/>
      <c r="BQ115" s="48"/>
    </row>
    <row r="116" spans="2:69" s="49" customFormat="1">
      <c r="B116" s="107"/>
      <c r="C116" s="107"/>
      <c r="D116" s="107"/>
      <c r="E116" s="107"/>
      <c r="F116" s="107"/>
      <c r="AC116" s="48"/>
      <c r="AD116" s="48"/>
      <c r="AE116" s="48"/>
      <c r="AF116" s="48"/>
      <c r="AG116" s="48"/>
      <c r="AH116" s="48"/>
      <c r="AI116" s="48"/>
      <c r="AJ116" s="48"/>
      <c r="AK116" s="48"/>
      <c r="AL116" s="48"/>
      <c r="AM116" s="48"/>
      <c r="AN116" s="48"/>
      <c r="AO116" s="48"/>
      <c r="AP116" s="48"/>
      <c r="AQ116" s="48"/>
      <c r="AR116" s="48"/>
      <c r="AS116" s="48"/>
      <c r="AT116" s="48"/>
      <c r="AU116" s="48"/>
      <c r="AV116" s="48"/>
      <c r="AW116" s="48"/>
      <c r="AX116" s="48"/>
      <c r="AY116" s="48"/>
      <c r="AZ116" s="48"/>
      <c r="BA116" s="48"/>
      <c r="BB116" s="48"/>
      <c r="BC116" s="48"/>
      <c r="BD116" s="48"/>
      <c r="BE116" s="48"/>
      <c r="BF116" s="48"/>
      <c r="BG116" s="48"/>
      <c r="BH116" s="48"/>
      <c r="BI116" s="48"/>
      <c r="BJ116" s="48"/>
      <c r="BK116" s="48"/>
      <c r="BL116" s="48"/>
      <c r="BM116" s="48"/>
      <c r="BN116" s="48"/>
      <c r="BO116" s="48"/>
      <c r="BP116" s="48"/>
      <c r="BQ116" s="48"/>
    </row>
    <row r="117" spans="2:69" s="49" customFormat="1">
      <c r="B117" s="107"/>
      <c r="C117" s="107"/>
      <c r="D117" s="107"/>
      <c r="E117" s="107"/>
      <c r="F117" s="107"/>
      <c r="AC117" s="48"/>
      <c r="AD117" s="48"/>
      <c r="AE117" s="48"/>
      <c r="AF117" s="48"/>
      <c r="AG117" s="48"/>
      <c r="AH117" s="48"/>
      <c r="AI117" s="48"/>
      <c r="AJ117" s="48"/>
      <c r="AK117" s="48"/>
      <c r="AL117" s="48"/>
      <c r="AM117" s="48"/>
      <c r="AN117" s="48"/>
      <c r="AO117" s="48"/>
      <c r="AP117" s="48"/>
      <c r="AQ117" s="48"/>
      <c r="AR117" s="48"/>
      <c r="AS117" s="48"/>
      <c r="AT117" s="48"/>
      <c r="AU117" s="48"/>
      <c r="AV117" s="48"/>
      <c r="AW117" s="48"/>
      <c r="AX117" s="48"/>
      <c r="AY117" s="48"/>
      <c r="AZ117" s="48"/>
      <c r="BA117" s="48"/>
      <c r="BB117" s="48"/>
      <c r="BC117" s="48"/>
      <c r="BD117" s="48"/>
      <c r="BE117" s="48"/>
      <c r="BF117" s="48"/>
      <c r="BG117" s="48"/>
      <c r="BH117" s="48"/>
      <c r="BI117" s="48"/>
      <c r="BJ117" s="48"/>
      <c r="BK117" s="48"/>
      <c r="BL117" s="48"/>
      <c r="BM117" s="48"/>
      <c r="BN117" s="48"/>
      <c r="BO117" s="48"/>
      <c r="BP117" s="48"/>
      <c r="BQ117" s="48"/>
    </row>
    <row r="118" spans="2:69" s="49" customFormat="1">
      <c r="B118" s="107"/>
      <c r="C118" s="107"/>
      <c r="D118" s="107"/>
      <c r="E118" s="107"/>
      <c r="F118" s="107"/>
      <c r="AC118" s="48"/>
      <c r="AD118" s="48"/>
      <c r="AE118" s="48"/>
      <c r="AF118" s="48"/>
      <c r="AG118" s="48"/>
      <c r="AH118" s="48"/>
      <c r="AI118" s="48"/>
      <c r="AJ118" s="48"/>
      <c r="AK118" s="48"/>
      <c r="AL118" s="48"/>
      <c r="AM118" s="48"/>
      <c r="AN118" s="48"/>
      <c r="AO118" s="48"/>
      <c r="AP118" s="48"/>
      <c r="AQ118" s="48"/>
      <c r="AR118" s="48"/>
      <c r="AS118" s="48"/>
      <c r="AT118" s="48"/>
      <c r="AU118" s="48"/>
      <c r="AV118" s="48"/>
      <c r="AW118" s="48"/>
      <c r="AX118" s="48"/>
      <c r="AY118" s="48"/>
      <c r="AZ118" s="48"/>
      <c r="BA118" s="48"/>
      <c r="BB118" s="48"/>
      <c r="BC118" s="48"/>
      <c r="BD118" s="48"/>
      <c r="BE118" s="48"/>
      <c r="BF118" s="48"/>
      <c r="BG118" s="48"/>
      <c r="BH118" s="48"/>
      <c r="BI118" s="48"/>
      <c r="BJ118" s="48"/>
      <c r="BK118" s="48"/>
      <c r="BL118" s="48"/>
      <c r="BM118" s="48"/>
      <c r="BN118" s="48"/>
      <c r="BO118" s="48"/>
      <c r="BP118" s="48"/>
      <c r="BQ118" s="48"/>
    </row>
    <row r="119" spans="2:69" s="49" customFormat="1">
      <c r="B119" s="107"/>
      <c r="C119" s="107"/>
      <c r="D119" s="107"/>
      <c r="E119" s="107"/>
      <c r="F119" s="107"/>
      <c r="AC119" s="48"/>
      <c r="AD119" s="48"/>
      <c r="AE119" s="48"/>
      <c r="AF119" s="48"/>
      <c r="AG119" s="48"/>
      <c r="AH119" s="48"/>
      <c r="AI119" s="48"/>
      <c r="AJ119" s="48"/>
      <c r="AK119" s="48"/>
      <c r="AL119" s="48"/>
      <c r="AM119" s="48"/>
      <c r="AN119" s="48"/>
      <c r="AO119" s="48"/>
      <c r="AP119" s="48"/>
      <c r="AQ119" s="48"/>
      <c r="AR119" s="48"/>
      <c r="AS119" s="48"/>
      <c r="AT119" s="48"/>
      <c r="AU119" s="48"/>
      <c r="AV119" s="48"/>
      <c r="AW119" s="48"/>
      <c r="AX119" s="48"/>
      <c r="AY119" s="48"/>
      <c r="AZ119" s="48"/>
      <c r="BA119" s="48"/>
      <c r="BB119" s="48"/>
      <c r="BC119" s="48"/>
      <c r="BD119" s="48"/>
      <c r="BE119" s="48"/>
      <c r="BF119" s="48"/>
      <c r="BG119" s="48"/>
      <c r="BH119" s="48"/>
      <c r="BI119" s="48"/>
      <c r="BJ119" s="48"/>
      <c r="BK119" s="48"/>
      <c r="BL119" s="48"/>
      <c r="BM119" s="48"/>
      <c r="BN119" s="48"/>
      <c r="BO119" s="48"/>
      <c r="BP119" s="48"/>
      <c r="BQ119" s="48"/>
    </row>
    <row r="120" spans="2:69" s="49" customFormat="1">
      <c r="B120" s="107"/>
      <c r="C120" s="107"/>
      <c r="D120" s="107"/>
      <c r="E120" s="107"/>
      <c r="F120" s="107"/>
      <c r="AC120" s="48"/>
      <c r="AD120" s="48"/>
      <c r="AE120" s="48"/>
      <c r="AF120" s="48"/>
      <c r="AG120" s="48"/>
      <c r="AH120" s="48"/>
      <c r="AI120" s="48"/>
      <c r="AJ120" s="48"/>
      <c r="AK120" s="48"/>
      <c r="AL120" s="48"/>
      <c r="AM120" s="48"/>
      <c r="AN120" s="48"/>
      <c r="AO120" s="48"/>
      <c r="AP120" s="48"/>
      <c r="AQ120" s="48"/>
      <c r="AR120" s="48"/>
      <c r="AS120" s="48"/>
      <c r="AT120" s="48"/>
      <c r="AU120" s="48"/>
      <c r="AV120" s="48"/>
      <c r="AW120" s="48"/>
      <c r="AX120" s="48"/>
      <c r="AY120" s="48"/>
      <c r="AZ120" s="48"/>
      <c r="BA120" s="48"/>
      <c r="BB120" s="48"/>
      <c r="BC120" s="48"/>
      <c r="BD120" s="48"/>
      <c r="BE120" s="48"/>
      <c r="BF120" s="48"/>
      <c r="BG120" s="48"/>
      <c r="BH120" s="48"/>
      <c r="BI120" s="48"/>
      <c r="BJ120" s="48"/>
      <c r="BK120" s="48"/>
      <c r="BL120" s="48"/>
      <c r="BM120" s="48"/>
      <c r="BN120" s="48"/>
      <c r="BO120" s="48"/>
      <c r="BP120" s="48"/>
      <c r="BQ120" s="48"/>
    </row>
    <row r="121" spans="2:69" s="49" customFormat="1">
      <c r="B121" s="107"/>
      <c r="C121" s="107"/>
      <c r="D121" s="107"/>
      <c r="E121" s="107"/>
      <c r="F121" s="107"/>
      <c r="AC121" s="48"/>
      <c r="AD121" s="48"/>
      <c r="AE121" s="48"/>
      <c r="AF121" s="48"/>
      <c r="AG121" s="48"/>
      <c r="AH121" s="48"/>
      <c r="AI121" s="48"/>
      <c r="AJ121" s="48"/>
      <c r="AK121" s="48"/>
      <c r="AL121" s="48"/>
      <c r="AM121" s="48"/>
      <c r="AN121" s="48"/>
      <c r="AO121" s="48"/>
      <c r="AP121" s="48"/>
      <c r="AQ121" s="48"/>
      <c r="AR121" s="48"/>
      <c r="AS121" s="48"/>
      <c r="AT121" s="48"/>
      <c r="AU121" s="48"/>
      <c r="AV121" s="48"/>
      <c r="AW121" s="48"/>
      <c r="AX121" s="48"/>
      <c r="AY121" s="48"/>
      <c r="AZ121" s="48"/>
      <c r="BA121" s="48"/>
      <c r="BB121" s="48"/>
      <c r="BC121" s="48"/>
      <c r="BD121" s="48"/>
      <c r="BE121" s="48"/>
      <c r="BF121" s="48"/>
      <c r="BG121" s="48"/>
      <c r="BH121" s="48"/>
      <c r="BI121" s="48"/>
      <c r="BJ121" s="48"/>
      <c r="BK121" s="48"/>
      <c r="BL121" s="48"/>
      <c r="BM121" s="48"/>
      <c r="BN121" s="48"/>
      <c r="BO121" s="48"/>
      <c r="BP121" s="48"/>
      <c r="BQ121" s="48"/>
    </row>
    <row r="122" spans="2:69" s="49" customFormat="1">
      <c r="B122" s="107"/>
      <c r="C122" s="107"/>
      <c r="D122" s="107"/>
      <c r="E122" s="107"/>
      <c r="F122" s="107"/>
      <c r="AC122" s="48"/>
      <c r="AD122" s="48"/>
      <c r="AE122" s="48"/>
      <c r="AF122" s="48"/>
      <c r="AG122" s="48"/>
      <c r="AH122" s="48"/>
      <c r="AI122" s="48"/>
      <c r="AJ122" s="48"/>
      <c r="AK122" s="48"/>
      <c r="AL122" s="48"/>
      <c r="AM122" s="48"/>
      <c r="AN122" s="48"/>
      <c r="AO122" s="48"/>
      <c r="AP122" s="48"/>
      <c r="AQ122" s="48"/>
      <c r="AR122" s="48"/>
      <c r="AS122" s="48"/>
      <c r="AT122" s="48"/>
      <c r="AU122" s="48"/>
      <c r="AV122" s="48"/>
      <c r="AW122" s="48"/>
      <c r="AX122" s="48"/>
      <c r="AY122" s="48"/>
      <c r="AZ122" s="48"/>
      <c r="BA122" s="48"/>
      <c r="BB122" s="48"/>
      <c r="BC122" s="48"/>
      <c r="BD122" s="48"/>
      <c r="BE122" s="48"/>
      <c r="BF122" s="48"/>
      <c r="BG122" s="48"/>
      <c r="BH122" s="48"/>
      <c r="BI122" s="48"/>
      <c r="BJ122" s="48"/>
      <c r="BK122" s="48"/>
      <c r="BL122" s="48"/>
      <c r="BM122" s="48"/>
      <c r="BN122" s="48"/>
      <c r="BO122" s="48"/>
      <c r="BP122" s="48"/>
      <c r="BQ122" s="48"/>
    </row>
    <row r="123" spans="2:69" s="49" customFormat="1">
      <c r="B123" s="107"/>
      <c r="C123" s="107"/>
      <c r="D123" s="107"/>
      <c r="E123" s="107"/>
      <c r="F123" s="107"/>
      <c r="AC123" s="48"/>
      <c r="AD123" s="48"/>
      <c r="AE123" s="48"/>
      <c r="AF123" s="48"/>
      <c r="AG123" s="48"/>
      <c r="AH123" s="48"/>
      <c r="AI123" s="48"/>
      <c r="AJ123" s="48"/>
      <c r="AK123" s="48"/>
      <c r="AL123" s="48"/>
      <c r="AM123" s="48"/>
      <c r="AN123" s="48"/>
      <c r="AO123" s="48"/>
      <c r="AP123" s="48"/>
      <c r="AQ123" s="48"/>
      <c r="AR123" s="48"/>
      <c r="AS123" s="48"/>
      <c r="AT123" s="48"/>
      <c r="AU123" s="48"/>
      <c r="AV123" s="48"/>
      <c r="AW123" s="48"/>
      <c r="AX123" s="48"/>
      <c r="AY123" s="48"/>
      <c r="AZ123" s="48"/>
      <c r="BA123" s="48"/>
      <c r="BB123" s="48"/>
      <c r="BC123" s="48"/>
      <c r="BD123" s="48"/>
      <c r="BE123" s="48"/>
      <c r="BF123" s="48"/>
      <c r="BG123" s="48"/>
      <c r="BH123" s="48"/>
      <c r="BI123" s="48"/>
      <c r="BJ123" s="48"/>
      <c r="BK123" s="48"/>
      <c r="BL123" s="48"/>
      <c r="BM123" s="48"/>
      <c r="BN123" s="48"/>
      <c r="BO123" s="48"/>
      <c r="BP123" s="48"/>
      <c r="BQ123" s="48"/>
    </row>
    <row r="124" spans="2:69" s="49" customFormat="1">
      <c r="B124" s="107"/>
      <c r="C124" s="107"/>
      <c r="D124" s="107"/>
      <c r="E124" s="107"/>
      <c r="F124" s="107"/>
      <c r="AC124" s="48"/>
      <c r="AD124" s="48"/>
      <c r="AE124" s="48"/>
      <c r="AF124" s="48"/>
      <c r="AG124" s="48"/>
      <c r="AH124" s="48"/>
      <c r="AI124" s="48"/>
      <c r="AJ124" s="48"/>
      <c r="AK124" s="48"/>
      <c r="AL124" s="48"/>
      <c r="AM124" s="48"/>
      <c r="AN124" s="48"/>
      <c r="AO124" s="48"/>
      <c r="AP124" s="48"/>
      <c r="AQ124" s="48"/>
      <c r="AR124" s="48"/>
      <c r="AS124" s="48"/>
      <c r="AT124" s="48"/>
      <c r="AU124" s="48"/>
      <c r="AV124" s="48"/>
      <c r="AW124" s="48"/>
      <c r="AX124" s="48"/>
      <c r="AY124" s="48"/>
      <c r="AZ124" s="48"/>
      <c r="BA124" s="48"/>
      <c r="BB124" s="48"/>
      <c r="BC124" s="48"/>
      <c r="BD124" s="48"/>
      <c r="BE124" s="48"/>
      <c r="BF124" s="48"/>
      <c r="BG124" s="48"/>
      <c r="BH124" s="48"/>
      <c r="BI124" s="48"/>
      <c r="BJ124" s="48"/>
      <c r="BK124" s="48"/>
      <c r="BL124" s="48"/>
      <c r="BM124" s="48"/>
      <c r="BN124" s="48"/>
      <c r="BO124" s="48"/>
      <c r="BP124" s="48"/>
      <c r="BQ124" s="48"/>
    </row>
    <row r="125" spans="2:69" s="49" customFormat="1">
      <c r="B125" s="107"/>
      <c r="C125" s="107"/>
      <c r="D125" s="107"/>
      <c r="E125" s="107"/>
      <c r="F125" s="107"/>
      <c r="AC125" s="48"/>
      <c r="AD125" s="48"/>
      <c r="AE125" s="48"/>
      <c r="AF125" s="48"/>
      <c r="AG125" s="48"/>
      <c r="AH125" s="48"/>
      <c r="AI125" s="48"/>
      <c r="AJ125" s="48"/>
      <c r="AK125" s="48"/>
      <c r="AL125" s="48"/>
      <c r="AM125" s="48"/>
      <c r="AN125" s="48"/>
      <c r="AO125" s="48"/>
      <c r="AP125" s="48"/>
      <c r="AQ125" s="48"/>
      <c r="AR125" s="48"/>
      <c r="AS125" s="48"/>
      <c r="AT125" s="48"/>
      <c r="AU125" s="48"/>
      <c r="AV125" s="48"/>
      <c r="AW125" s="48"/>
      <c r="AX125" s="48"/>
      <c r="AY125" s="48"/>
      <c r="AZ125" s="48"/>
      <c r="BA125" s="48"/>
      <c r="BB125" s="48"/>
      <c r="BC125" s="48"/>
      <c r="BD125" s="48"/>
      <c r="BE125" s="48"/>
      <c r="BF125" s="48"/>
      <c r="BG125" s="48"/>
      <c r="BH125" s="48"/>
      <c r="BI125" s="48"/>
      <c r="BJ125" s="48"/>
      <c r="BK125" s="48"/>
      <c r="BL125" s="48"/>
      <c r="BM125" s="48"/>
      <c r="BN125" s="48"/>
      <c r="BO125" s="48"/>
      <c r="BP125" s="48"/>
      <c r="BQ125" s="48"/>
    </row>
    <row r="126" spans="2:69" s="49" customFormat="1">
      <c r="B126" s="107"/>
      <c r="C126" s="107"/>
      <c r="D126" s="107"/>
      <c r="E126" s="107"/>
      <c r="F126" s="107"/>
      <c r="AC126" s="48"/>
      <c r="AD126" s="48"/>
      <c r="AE126" s="48"/>
      <c r="AF126" s="48"/>
      <c r="AG126" s="48"/>
      <c r="AH126" s="48"/>
      <c r="AI126" s="48"/>
      <c r="AJ126" s="48"/>
      <c r="AK126" s="48"/>
      <c r="AL126" s="48"/>
      <c r="AM126" s="48"/>
      <c r="AN126" s="48"/>
      <c r="AO126" s="48"/>
      <c r="AP126" s="48"/>
      <c r="AQ126" s="48"/>
      <c r="AR126" s="48"/>
      <c r="AS126" s="48"/>
      <c r="AT126" s="48"/>
      <c r="AU126" s="48"/>
      <c r="AV126" s="48"/>
      <c r="AW126" s="48"/>
      <c r="AX126" s="48"/>
      <c r="AY126" s="48"/>
      <c r="AZ126" s="48"/>
      <c r="BA126" s="48"/>
      <c r="BB126" s="48"/>
      <c r="BC126" s="48"/>
      <c r="BD126" s="48"/>
      <c r="BE126" s="48"/>
      <c r="BF126" s="48"/>
      <c r="BG126" s="48"/>
      <c r="BH126" s="48"/>
      <c r="BI126" s="48"/>
      <c r="BJ126" s="48"/>
      <c r="BK126" s="48"/>
      <c r="BL126" s="48"/>
      <c r="BM126" s="48"/>
      <c r="BN126" s="48"/>
      <c r="BO126" s="48"/>
      <c r="BP126" s="48"/>
      <c r="BQ126" s="48"/>
    </row>
    <row r="127" spans="2:69" s="49" customFormat="1">
      <c r="B127" s="107"/>
      <c r="C127" s="107"/>
      <c r="D127" s="107"/>
      <c r="E127" s="107"/>
      <c r="F127" s="107"/>
      <c r="AC127" s="48"/>
      <c r="AD127" s="48"/>
      <c r="AE127" s="48"/>
      <c r="AF127" s="48"/>
      <c r="AG127" s="48"/>
      <c r="AH127" s="48"/>
      <c r="AI127" s="48"/>
      <c r="AJ127" s="48"/>
      <c r="AK127" s="48"/>
      <c r="AL127" s="48"/>
      <c r="AM127" s="48"/>
      <c r="AN127" s="48"/>
      <c r="AO127" s="48"/>
      <c r="AP127" s="48"/>
      <c r="AQ127" s="48"/>
      <c r="AR127" s="48"/>
      <c r="AS127" s="48"/>
      <c r="AT127" s="48"/>
      <c r="AU127" s="48"/>
      <c r="AV127" s="48"/>
      <c r="AW127" s="48"/>
      <c r="AX127" s="48"/>
      <c r="AY127" s="48"/>
      <c r="AZ127" s="48"/>
      <c r="BA127" s="48"/>
      <c r="BB127" s="48"/>
      <c r="BC127" s="48"/>
      <c r="BD127" s="48"/>
      <c r="BE127" s="48"/>
      <c r="BF127" s="48"/>
      <c r="BG127" s="48"/>
      <c r="BH127" s="48"/>
      <c r="BI127" s="48"/>
      <c r="BJ127" s="48"/>
      <c r="BK127" s="48"/>
      <c r="BL127" s="48"/>
      <c r="BM127" s="48"/>
      <c r="BN127" s="48"/>
      <c r="BO127" s="48"/>
      <c r="BP127" s="48"/>
      <c r="BQ127" s="48"/>
    </row>
    <row r="128" spans="2:69" s="49" customFormat="1">
      <c r="B128" s="107"/>
      <c r="C128" s="107"/>
      <c r="D128" s="107"/>
      <c r="E128" s="107"/>
      <c r="F128" s="107"/>
      <c r="AC128" s="48"/>
      <c r="AD128" s="48"/>
      <c r="AE128" s="48"/>
      <c r="AF128" s="48"/>
      <c r="AG128" s="48"/>
      <c r="AH128" s="48"/>
      <c r="AI128" s="48"/>
      <c r="AJ128" s="48"/>
      <c r="AK128" s="48"/>
      <c r="AL128" s="48"/>
      <c r="AM128" s="48"/>
      <c r="AN128" s="48"/>
      <c r="AO128" s="48"/>
      <c r="AP128" s="48"/>
      <c r="AQ128" s="48"/>
      <c r="AR128" s="48"/>
      <c r="AS128" s="48"/>
      <c r="AT128" s="48"/>
      <c r="AU128" s="48"/>
      <c r="AV128" s="48"/>
      <c r="AW128" s="48"/>
      <c r="AX128" s="48"/>
      <c r="AY128" s="48"/>
      <c r="AZ128" s="48"/>
      <c r="BA128" s="48"/>
      <c r="BB128" s="48"/>
      <c r="BC128" s="48"/>
      <c r="BD128" s="48"/>
      <c r="BE128" s="48"/>
      <c r="BF128" s="48"/>
      <c r="BG128" s="48"/>
      <c r="BH128" s="48"/>
      <c r="BI128" s="48"/>
      <c r="BJ128" s="48"/>
      <c r="BK128" s="48"/>
      <c r="BL128" s="48"/>
      <c r="BM128" s="48"/>
      <c r="BN128" s="48"/>
      <c r="BO128" s="48"/>
      <c r="BP128" s="48"/>
      <c r="BQ128" s="48"/>
    </row>
    <row r="129" spans="2:69" s="49" customFormat="1">
      <c r="B129" s="107"/>
      <c r="C129" s="107"/>
      <c r="D129" s="107"/>
      <c r="E129" s="107"/>
      <c r="F129" s="107"/>
      <c r="AC129" s="48"/>
      <c r="AD129" s="48"/>
      <c r="AE129" s="48"/>
      <c r="AF129" s="48"/>
      <c r="AG129" s="48"/>
      <c r="AH129" s="48"/>
      <c r="AI129" s="48"/>
      <c r="AJ129" s="48"/>
      <c r="AK129" s="48"/>
      <c r="AL129" s="48"/>
      <c r="AM129" s="48"/>
      <c r="AN129" s="48"/>
      <c r="AO129" s="48"/>
      <c r="AP129" s="48"/>
      <c r="AQ129" s="48"/>
      <c r="AR129" s="48"/>
      <c r="AS129" s="48"/>
      <c r="AT129" s="48"/>
      <c r="AU129" s="48"/>
      <c r="AV129" s="48"/>
      <c r="AW129" s="48"/>
      <c r="AX129" s="48"/>
      <c r="AY129" s="48"/>
      <c r="AZ129" s="48"/>
      <c r="BA129" s="48"/>
      <c r="BB129" s="48"/>
      <c r="BC129" s="48"/>
      <c r="BD129" s="48"/>
      <c r="BE129" s="48"/>
      <c r="BF129" s="48"/>
      <c r="BG129" s="48"/>
      <c r="BH129" s="48"/>
      <c r="BI129" s="48"/>
      <c r="BJ129" s="48"/>
      <c r="BK129" s="48"/>
      <c r="BL129" s="48"/>
      <c r="BM129" s="48"/>
      <c r="BN129" s="48"/>
      <c r="BO129" s="48"/>
      <c r="BP129" s="48"/>
      <c r="BQ129" s="48"/>
    </row>
    <row r="130" spans="2:69" s="49" customFormat="1">
      <c r="B130" s="107"/>
      <c r="C130" s="107"/>
      <c r="D130" s="107"/>
      <c r="E130" s="107"/>
      <c r="F130" s="107"/>
      <c r="AC130" s="48"/>
      <c r="AD130" s="48"/>
      <c r="AE130" s="48"/>
      <c r="AF130" s="48"/>
      <c r="AG130" s="48"/>
      <c r="AH130" s="48"/>
      <c r="AI130" s="48"/>
      <c r="AJ130" s="48"/>
      <c r="AK130" s="48"/>
      <c r="AL130" s="48"/>
      <c r="AM130" s="48"/>
      <c r="AN130" s="48"/>
      <c r="AO130" s="48"/>
      <c r="AP130" s="48"/>
      <c r="AQ130" s="48"/>
      <c r="AR130" s="48"/>
      <c r="AS130" s="48"/>
      <c r="AT130" s="48"/>
      <c r="AU130" s="48"/>
      <c r="AV130" s="48"/>
      <c r="AW130" s="48"/>
      <c r="AX130" s="48"/>
      <c r="AY130" s="48"/>
      <c r="AZ130" s="48"/>
      <c r="BA130" s="48"/>
      <c r="BB130" s="48"/>
      <c r="BC130" s="48"/>
      <c r="BD130" s="48"/>
      <c r="BE130" s="48"/>
      <c r="BF130" s="48"/>
      <c r="BG130" s="48"/>
      <c r="BH130" s="48"/>
      <c r="BI130" s="48"/>
      <c r="BJ130" s="48"/>
      <c r="BK130" s="48"/>
      <c r="BL130" s="48"/>
      <c r="BM130" s="48"/>
      <c r="BN130" s="48"/>
      <c r="BO130" s="48"/>
      <c r="BP130" s="48"/>
      <c r="BQ130" s="48"/>
    </row>
    <row r="131" spans="2:69" s="49" customFormat="1">
      <c r="B131" s="107"/>
      <c r="C131" s="107"/>
      <c r="D131" s="107"/>
      <c r="E131" s="107"/>
      <c r="F131" s="107"/>
      <c r="AC131" s="48"/>
      <c r="AD131" s="48"/>
      <c r="AE131" s="48"/>
      <c r="AF131" s="48"/>
      <c r="AG131" s="48"/>
      <c r="AH131" s="48"/>
      <c r="AI131" s="48"/>
      <c r="AJ131" s="48"/>
      <c r="AK131" s="48"/>
      <c r="AL131" s="48"/>
      <c r="AM131" s="48"/>
      <c r="AN131" s="48"/>
      <c r="AO131" s="48"/>
      <c r="AP131" s="48"/>
      <c r="AQ131" s="48"/>
      <c r="AR131" s="48"/>
      <c r="AS131" s="48"/>
      <c r="AT131" s="48"/>
      <c r="AU131" s="48"/>
      <c r="AV131" s="48"/>
      <c r="AW131" s="48"/>
      <c r="AX131" s="48"/>
      <c r="AY131" s="48"/>
      <c r="AZ131" s="48"/>
      <c r="BA131" s="48"/>
      <c r="BB131" s="48"/>
      <c r="BC131" s="48"/>
      <c r="BD131" s="48"/>
      <c r="BE131" s="48"/>
      <c r="BF131" s="48"/>
      <c r="BG131" s="48"/>
      <c r="BH131" s="48"/>
      <c r="BI131" s="48"/>
      <c r="BJ131" s="48"/>
      <c r="BK131" s="48"/>
      <c r="BL131" s="48"/>
      <c r="BM131" s="48"/>
      <c r="BN131" s="48"/>
      <c r="BO131" s="48"/>
      <c r="BP131" s="48"/>
      <c r="BQ131" s="48"/>
    </row>
    <row r="132" spans="2:69" s="49" customFormat="1">
      <c r="B132" s="107"/>
      <c r="C132" s="107"/>
      <c r="D132" s="107"/>
      <c r="E132" s="107"/>
      <c r="F132" s="107"/>
      <c r="AC132" s="48"/>
      <c r="AD132" s="48"/>
      <c r="AE132" s="48"/>
      <c r="AF132" s="48"/>
      <c r="AG132" s="48"/>
      <c r="AH132" s="48"/>
      <c r="AI132" s="48"/>
      <c r="AJ132" s="48"/>
      <c r="AK132" s="48"/>
      <c r="AL132" s="48"/>
      <c r="AM132" s="48"/>
      <c r="AN132" s="48"/>
      <c r="AO132" s="48"/>
      <c r="AP132" s="48"/>
      <c r="AQ132" s="48"/>
      <c r="AR132" s="48"/>
      <c r="AS132" s="48"/>
      <c r="AT132" s="48"/>
      <c r="AU132" s="48"/>
      <c r="AV132" s="48"/>
      <c r="AW132" s="48"/>
      <c r="AX132" s="48"/>
      <c r="AY132" s="48"/>
      <c r="AZ132" s="48"/>
      <c r="BA132" s="48"/>
      <c r="BB132" s="48"/>
      <c r="BC132" s="48"/>
      <c r="BD132" s="48"/>
      <c r="BE132" s="48"/>
      <c r="BF132" s="48"/>
      <c r="BG132" s="48"/>
      <c r="BH132" s="48"/>
      <c r="BI132" s="48"/>
      <c r="BJ132" s="48"/>
      <c r="BK132" s="48"/>
      <c r="BL132" s="48"/>
      <c r="BM132" s="48"/>
      <c r="BN132" s="48"/>
      <c r="BO132" s="48"/>
      <c r="BP132" s="48"/>
      <c r="BQ132" s="48"/>
    </row>
    <row r="133" spans="2:69" s="49" customFormat="1">
      <c r="B133" s="107"/>
      <c r="C133" s="107"/>
      <c r="D133" s="107"/>
      <c r="E133" s="107"/>
      <c r="F133" s="107"/>
      <c r="AC133" s="48"/>
      <c r="AD133" s="48"/>
      <c r="AE133" s="48"/>
      <c r="AF133" s="48"/>
      <c r="AG133" s="48"/>
      <c r="AH133" s="48"/>
      <c r="AI133" s="48"/>
      <c r="AJ133" s="48"/>
      <c r="AK133" s="48"/>
      <c r="AL133" s="48"/>
      <c r="AM133" s="48"/>
      <c r="AN133" s="48"/>
      <c r="AO133" s="48"/>
      <c r="AP133" s="48"/>
      <c r="AQ133" s="48"/>
      <c r="AR133" s="48"/>
      <c r="AS133" s="48"/>
      <c r="AT133" s="48"/>
      <c r="AU133" s="48"/>
      <c r="AV133" s="48"/>
      <c r="AW133" s="48"/>
      <c r="AX133" s="48"/>
      <c r="AY133" s="48"/>
      <c r="AZ133" s="48"/>
      <c r="BA133" s="48"/>
      <c r="BB133" s="48"/>
      <c r="BC133" s="48"/>
      <c r="BD133" s="48"/>
      <c r="BE133" s="48"/>
      <c r="BF133" s="48"/>
      <c r="BG133" s="48"/>
      <c r="BH133" s="48"/>
      <c r="BI133" s="48"/>
      <c r="BJ133" s="48"/>
      <c r="BK133" s="48"/>
      <c r="BL133" s="48"/>
      <c r="BM133" s="48"/>
      <c r="BN133" s="48"/>
      <c r="BO133" s="48"/>
      <c r="BP133" s="48"/>
      <c r="BQ133" s="48"/>
    </row>
    <row r="134" spans="2:69" s="49" customFormat="1">
      <c r="B134" s="107"/>
      <c r="C134" s="107"/>
      <c r="D134" s="107"/>
      <c r="E134" s="107"/>
      <c r="F134" s="107"/>
      <c r="AC134" s="48"/>
      <c r="AD134" s="48"/>
      <c r="AE134" s="48"/>
      <c r="AF134" s="48"/>
      <c r="AG134" s="48"/>
      <c r="AH134" s="48"/>
      <c r="AI134" s="48"/>
      <c r="AJ134" s="48"/>
      <c r="AK134" s="48"/>
      <c r="AL134" s="48"/>
      <c r="AM134" s="48"/>
      <c r="AN134" s="48"/>
      <c r="AO134" s="48"/>
      <c r="AP134" s="48"/>
      <c r="AQ134" s="48"/>
      <c r="AR134" s="48"/>
      <c r="AS134" s="48"/>
      <c r="AT134" s="48"/>
      <c r="AU134" s="48"/>
      <c r="AV134" s="48"/>
      <c r="AW134" s="48"/>
      <c r="AX134" s="48"/>
      <c r="AY134" s="48"/>
      <c r="AZ134" s="48"/>
      <c r="BA134" s="48"/>
      <c r="BB134" s="48"/>
      <c r="BC134" s="48"/>
      <c r="BD134" s="48"/>
      <c r="BE134" s="48"/>
      <c r="BF134" s="48"/>
      <c r="BG134" s="48"/>
      <c r="BH134" s="48"/>
      <c r="BI134" s="48"/>
      <c r="BJ134" s="48"/>
      <c r="BK134" s="48"/>
      <c r="BL134" s="48"/>
      <c r="BM134" s="48"/>
      <c r="BN134" s="48"/>
      <c r="BO134" s="48"/>
      <c r="BP134" s="48"/>
      <c r="BQ134" s="48"/>
    </row>
    <row r="135" spans="2:69" s="49" customFormat="1">
      <c r="B135" s="107"/>
      <c r="C135" s="107"/>
      <c r="D135" s="107"/>
      <c r="E135" s="107"/>
      <c r="F135" s="107"/>
      <c r="AC135" s="48"/>
      <c r="AD135" s="48"/>
      <c r="AE135" s="48"/>
      <c r="AF135" s="48"/>
      <c r="AG135" s="48"/>
      <c r="AH135" s="48"/>
      <c r="AI135" s="48"/>
      <c r="AJ135" s="48"/>
      <c r="AK135" s="48"/>
      <c r="AL135" s="48"/>
      <c r="AM135" s="48"/>
      <c r="AN135" s="48"/>
      <c r="AO135" s="48"/>
      <c r="AP135" s="48"/>
      <c r="AQ135" s="48"/>
      <c r="AR135" s="48"/>
      <c r="AS135" s="48"/>
      <c r="AT135" s="48"/>
      <c r="AU135" s="48"/>
      <c r="AV135" s="48"/>
      <c r="AW135" s="48"/>
      <c r="AX135" s="48"/>
      <c r="AY135" s="48"/>
      <c r="AZ135" s="48"/>
      <c r="BA135" s="48"/>
      <c r="BB135" s="48"/>
      <c r="BC135" s="48"/>
      <c r="BD135" s="48"/>
      <c r="BE135" s="48"/>
      <c r="BF135" s="48"/>
      <c r="BG135" s="48"/>
      <c r="BH135" s="48"/>
      <c r="BI135" s="48"/>
      <c r="BJ135" s="48"/>
      <c r="BK135" s="48"/>
      <c r="BL135" s="48"/>
      <c r="BM135" s="48"/>
      <c r="BN135" s="48"/>
      <c r="BO135" s="48"/>
      <c r="BP135" s="48"/>
      <c r="BQ135" s="48"/>
    </row>
    <row r="136" spans="2:69" s="49" customFormat="1">
      <c r="B136" s="107"/>
      <c r="C136" s="107"/>
      <c r="D136" s="107"/>
      <c r="E136" s="107"/>
      <c r="F136" s="107"/>
      <c r="AC136" s="48"/>
      <c r="AD136" s="48"/>
      <c r="AE136" s="48"/>
      <c r="AF136" s="48"/>
      <c r="AG136" s="48"/>
      <c r="AH136" s="48"/>
      <c r="AI136" s="48"/>
      <c r="AJ136" s="48"/>
      <c r="AK136" s="48"/>
      <c r="AL136" s="48"/>
      <c r="AM136" s="48"/>
      <c r="AN136" s="48"/>
      <c r="AO136" s="48"/>
      <c r="AP136" s="48"/>
      <c r="AQ136" s="48"/>
      <c r="AR136" s="48"/>
      <c r="AS136" s="48"/>
      <c r="AT136" s="48"/>
      <c r="AU136" s="48"/>
      <c r="AV136" s="48"/>
      <c r="AW136" s="48"/>
      <c r="AX136" s="48"/>
      <c r="AY136" s="48"/>
      <c r="AZ136" s="48"/>
      <c r="BA136" s="48"/>
      <c r="BB136" s="48"/>
      <c r="BC136" s="48"/>
      <c r="BD136" s="48"/>
      <c r="BE136" s="48"/>
      <c r="BF136" s="48"/>
      <c r="BG136" s="48"/>
      <c r="BH136" s="48"/>
      <c r="BI136" s="48"/>
      <c r="BJ136" s="48"/>
      <c r="BK136" s="48"/>
      <c r="BL136" s="48"/>
      <c r="BM136" s="48"/>
      <c r="BN136" s="48"/>
      <c r="BO136" s="48"/>
      <c r="BP136" s="48"/>
      <c r="BQ136" s="48"/>
    </row>
    <row r="137" spans="2:69" s="49" customFormat="1">
      <c r="B137" s="107"/>
      <c r="C137" s="107"/>
      <c r="D137" s="107"/>
      <c r="E137" s="107"/>
      <c r="F137" s="107"/>
      <c r="AC137" s="48"/>
      <c r="AD137" s="48"/>
      <c r="AE137" s="48"/>
      <c r="AF137" s="48"/>
      <c r="AG137" s="48"/>
      <c r="AH137" s="48"/>
      <c r="AI137" s="48"/>
      <c r="AJ137" s="48"/>
      <c r="AK137" s="48"/>
      <c r="AL137" s="48"/>
      <c r="AM137" s="48"/>
      <c r="AN137" s="48"/>
      <c r="AO137" s="48"/>
      <c r="AP137" s="48"/>
      <c r="AQ137" s="48"/>
      <c r="AR137" s="48"/>
      <c r="AS137" s="48"/>
      <c r="AT137" s="48"/>
      <c r="AU137" s="48"/>
      <c r="AV137" s="48"/>
      <c r="AW137" s="48"/>
      <c r="AX137" s="48"/>
      <c r="AY137" s="48"/>
      <c r="AZ137" s="48"/>
      <c r="BA137" s="48"/>
      <c r="BB137" s="48"/>
      <c r="BC137" s="48"/>
      <c r="BD137" s="48"/>
      <c r="BE137" s="48"/>
      <c r="BF137" s="48"/>
      <c r="BG137" s="48"/>
      <c r="BH137" s="48"/>
      <c r="BI137" s="48"/>
      <c r="BJ137" s="48"/>
      <c r="BK137" s="48"/>
      <c r="BL137" s="48"/>
      <c r="BM137" s="48"/>
      <c r="BN137" s="48"/>
      <c r="BO137" s="48"/>
      <c r="BP137" s="48"/>
      <c r="BQ137" s="48"/>
    </row>
    <row r="138" spans="2:69" s="49" customFormat="1">
      <c r="B138" s="107"/>
      <c r="C138" s="107"/>
      <c r="D138" s="107"/>
      <c r="E138" s="107"/>
      <c r="F138" s="107"/>
      <c r="AC138" s="48"/>
      <c r="AD138" s="48"/>
      <c r="AE138" s="48"/>
      <c r="AF138" s="48"/>
      <c r="AG138" s="48"/>
      <c r="AH138" s="48"/>
      <c r="AI138" s="48"/>
      <c r="AJ138" s="48"/>
      <c r="AK138" s="48"/>
      <c r="AL138" s="48"/>
      <c r="AM138" s="48"/>
      <c r="AN138" s="48"/>
      <c r="AO138" s="48"/>
      <c r="AP138" s="48"/>
      <c r="AQ138" s="48"/>
      <c r="AR138" s="48"/>
      <c r="AS138" s="48"/>
      <c r="AT138" s="48"/>
      <c r="AU138" s="48"/>
      <c r="AV138" s="48"/>
      <c r="AW138" s="48"/>
      <c r="AX138" s="48"/>
      <c r="AY138" s="48"/>
      <c r="AZ138" s="48"/>
      <c r="BA138" s="48"/>
      <c r="BB138" s="48"/>
      <c r="BC138" s="48"/>
      <c r="BD138" s="48"/>
      <c r="BE138" s="48"/>
      <c r="BF138" s="48"/>
      <c r="BG138" s="48"/>
      <c r="BH138" s="48"/>
      <c r="BI138" s="48"/>
      <c r="BJ138" s="48"/>
      <c r="BK138" s="48"/>
      <c r="BL138" s="48"/>
      <c r="BM138" s="48"/>
      <c r="BN138" s="48"/>
      <c r="BO138" s="48"/>
      <c r="BP138" s="48"/>
      <c r="BQ138" s="48"/>
    </row>
    <row r="139" spans="2:69" s="49" customFormat="1">
      <c r="B139" s="107"/>
      <c r="C139" s="107"/>
      <c r="D139" s="107"/>
      <c r="E139" s="107"/>
      <c r="F139" s="107"/>
      <c r="AC139" s="48"/>
      <c r="AD139" s="48"/>
      <c r="AE139" s="48"/>
      <c r="AF139" s="48"/>
      <c r="AG139" s="48"/>
      <c r="AH139" s="48"/>
      <c r="AI139" s="48"/>
      <c r="AJ139" s="48"/>
      <c r="AK139" s="48"/>
      <c r="AL139" s="48"/>
      <c r="AM139" s="48"/>
      <c r="AN139" s="48"/>
      <c r="AO139" s="48"/>
      <c r="AP139" s="48"/>
      <c r="AQ139" s="48"/>
      <c r="AR139" s="48"/>
      <c r="AS139" s="48"/>
      <c r="AT139" s="48"/>
      <c r="AU139" s="48"/>
      <c r="AV139" s="48"/>
      <c r="AW139" s="48"/>
      <c r="AX139" s="48"/>
      <c r="AY139" s="48"/>
      <c r="AZ139" s="48"/>
      <c r="BA139" s="48"/>
      <c r="BB139" s="48"/>
      <c r="BC139" s="48"/>
      <c r="BD139" s="48"/>
      <c r="BE139" s="48"/>
      <c r="BF139" s="48"/>
      <c r="BG139" s="48"/>
      <c r="BH139" s="48"/>
      <c r="BI139" s="48"/>
      <c r="BJ139" s="48"/>
      <c r="BK139" s="48"/>
      <c r="BL139" s="48"/>
      <c r="BM139" s="48"/>
      <c r="BN139" s="48"/>
      <c r="BO139" s="48"/>
      <c r="BP139" s="48"/>
      <c r="BQ139" s="48"/>
    </row>
    <row r="140" spans="2:69" s="49" customFormat="1">
      <c r="B140" s="107"/>
      <c r="C140" s="107"/>
      <c r="D140" s="107"/>
      <c r="E140" s="107"/>
      <c r="F140" s="107"/>
      <c r="AC140" s="48"/>
      <c r="AD140" s="48"/>
      <c r="AE140" s="48"/>
      <c r="AF140" s="48"/>
      <c r="AG140" s="48"/>
      <c r="AH140" s="48"/>
      <c r="AI140" s="48"/>
      <c r="AJ140" s="48"/>
      <c r="AK140" s="48"/>
      <c r="AL140" s="48"/>
      <c r="AM140" s="48"/>
      <c r="AN140" s="48"/>
      <c r="AO140" s="48"/>
      <c r="AP140" s="48"/>
      <c r="AQ140" s="48"/>
      <c r="AR140" s="48"/>
      <c r="AS140" s="48"/>
      <c r="AT140" s="48"/>
      <c r="AU140" s="48"/>
      <c r="AV140" s="48"/>
      <c r="AW140" s="48"/>
      <c r="AX140" s="48"/>
      <c r="AY140" s="48"/>
      <c r="AZ140" s="48"/>
      <c r="BA140" s="48"/>
      <c r="BB140" s="48"/>
      <c r="BC140" s="48"/>
      <c r="BD140" s="48"/>
      <c r="BE140" s="48"/>
      <c r="BF140" s="48"/>
      <c r="BG140" s="48"/>
      <c r="BH140" s="48"/>
      <c r="BI140" s="48"/>
      <c r="BJ140" s="48"/>
      <c r="BK140" s="48"/>
      <c r="BL140" s="48"/>
      <c r="BM140" s="48"/>
      <c r="BN140" s="48"/>
      <c r="BO140" s="48"/>
      <c r="BP140" s="48"/>
      <c r="BQ140" s="48"/>
    </row>
    <row r="141" spans="2:69" s="49" customFormat="1">
      <c r="B141" s="107"/>
      <c r="C141" s="107"/>
      <c r="D141" s="107"/>
      <c r="E141" s="107"/>
      <c r="F141" s="107"/>
      <c r="AC141" s="48"/>
      <c r="AD141" s="48"/>
      <c r="AE141" s="48"/>
      <c r="AF141" s="48"/>
      <c r="AG141" s="48"/>
      <c r="AH141" s="48"/>
      <c r="AI141" s="48"/>
      <c r="AJ141" s="48"/>
      <c r="AK141" s="48"/>
      <c r="AL141" s="48"/>
      <c r="AM141" s="48"/>
      <c r="AN141" s="48"/>
      <c r="AO141" s="48"/>
      <c r="AP141" s="48"/>
      <c r="AQ141" s="48"/>
      <c r="AR141" s="48"/>
      <c r="AS141" s="48"/>
      <c r="AT141" s="48"/>
      <c r="AU141" s="48"/>
      <c r="AV141" s="48"/>
      <c r="AW141" s="48"/>
      <c r="AX141" s="48"/>
      <c r="AY141" s="48"/>
      <c r="AZ141" s="48"/>
      <c r="BA141" s="48"/>
      <c r="BB141" s="48"/>
      <c r="BC141" s="48"/>
      <c r="BD141" s="48"/>
      <c r="BE141" s="48"/>
      <c r="BF141" s="48"/>
      <c r="BG141" s="48"/>
      <c r="BH141" s="48"/>
      <c r="BI141" s="48"/>
      <c r="BJ141" s="48"/>
      <c r="BK141" s="48"/>
      <c r="BL141" s="48"/>
      <c r="BM141" s="48"/>
      <c r="BN141" s="48"/>
      <c r="BO141" s="48"/>
      <c r="BP141" s="48"/>
      <c r="BQ141" s="48"/>
    </row>
    <row r="142" spans="2:69" s="49" customFormat="1">
      <c r="B142" s="107"/>
      <c r="C142" s="107"/>
      <c r="D142" s="107"/>
      <c r="E142" s="107"/>
      <c r="F142" s="107"/>
      <c r="AC142" s="48"/>
      <c r="AD142" s="48"/>
      <c r="AE142" s="48"/>
      <c r="AF142" s="48"/>
      <c r="AG142" s="48"/>
      <c r="AH142" s="48"/>
      <c r="AI142" s="48"/>
      <c r="AJ142" s="48"/>
      <c r="AK142" s="48"/>
      <c r="AL142" s="48"/>
      <c r="AM142" s="48"/>
      <c r="AN142" s="48"/>
      <c r="AO142" s="48"/>
      <c r="AP142" s="48"/>
      <c r="AQ142" s="48"/>
      <c r="AR142" s="48"/>
      <c r="AS142" s="48"/>
      <c r="AT142" s="48"/>
      <c r="AU142" s="48"/>
      <c r="AV142" s="48"/>
      <c r="AW142" s="48"/>
      <c r="AX142" s="48"/>
      <c r="AY142" s="48"/>
      <c r="AZ142" s="48"/>
      <c r="BA142" s="48"/>
      <c r="BB142" s="48"/>
      <c r="BC142" s="48"/>
      <c r="BD142" s="48"/>
      <c r="BE142" s="48"/>
      <c r="BF142" s="48"/>
      <c r="BG142" s="48"/>
      <c r="BH142" s="48"/>
      <c r="BI142" s="48"/>
      <c r="BJ142" s="48"/>
      <c r="BK142" s="48"/>
      <c r="BL142" s="48"/>
      <c r="BM142" s="48"/>
      <c r="BN142" s="48"/>
      <c r="BO142" s="48"/>
      <c r="BP142" s="48"/>
      <c r="BQ142" s="48"/>
    </row>
    <row r="143" spans="2:69" s="49" customFormat="1">
      <c r="B143" s="107"/>
      <c r="C143" s="107"/>
      <c r="D143" s="107"/>
      <c r="E143" s="107"/>
      <c r="F143" s="107"/>
      <c r="AC143" s="48"/>
      <c r="AD143" s="48"/>
      <c r="AE143" s="48"/>
      <c r="AF143" s="48"/>
      <c r="AG143" s="48"/>
      <c r="AH143" s="48"/>
      <c r="AI143" s="48"/>
      <c r="AJ143" s="48"/>
      <c r="AK143" s="48"/>
      <c r="AL143" s="48"/>
      <c r="AM143" s="48"/>
      <c r="AN143" s="48"/>
      <c r="AO143" s="48"/>
      <c r="AP143" s="48"/>
      <c r="AQ143" s="48"/>
      <c r="AR143" s="48"/>
      <c r="AS143" s="48"/>
      <c r="AT143" s="48"/>
      <c r="AU143" s="48"/>
      <c r="AV143" s="48"/>
      <c r="AW143" s="48"/>
      <c r="AX143" s="48"/>
      <c r="AY143" s="48"/>
      <c r="AZ143" s="48"/>
      <c r="BA143" s="48"/>
      <c r="BB143" s="48"/>
      <c r="BC143" s="48"/>
      <c r="BD143" s="48"/>
      <c r="BE143" s="48"/>
      <c r="BF143" s="48"/>
      <c r="BG143" s="48"/>
      <c r="BH143" s="48"/>
      <c r="BI143" s="48"/>
      <c r="BJ143" s="48"/>
      <c r="BK143" s="48"/>
      <c r="BL143" s="48"/>
      <c r="BM143" s="48"/>
      <c r="BN143" s="48"/>
      <c r="BO143" s="48"/>
      <c r="BP143" s="48"/>
      <c r="BQ143" s="48"/>
    </row>
    <row r="144" spans="2:69" s="49" customFormat="1">
      <c r="B144" s="107"/>
      <c r="C144" s="107"/>
      <c r="D144" s="107"/>
      <c r="E144" s="107"/>
      <c r="F144" s="107"/>
      <c r="AC144" s="48"/>
      <c r="AD144" s="48"/>
      <c r="AE144" s="48"/>
      <c r="AF144" s="48"/>
      <c r="AG144" s="48"/>
      <c r="AH144" s="48"/>
      <c r="AI144" s="48"/>
      <c r="AJ144" s="48"/>
      <c r="AK144" s="48"/>
      <c r="AL144" s="48"/>
      <c r="AM144" s="48"/>
      <c r="AN144" s="48"/>
      <c r="AO144" s="48"/>
      <c r="AP144" s="48"/>
      <c r="AQ144" s="48"/>
      <c r="AR144" s="48"/>
      <c r="AS144" s="48"/>
      <c r="AT144" s="48"/>
      <c r="AU144" s="48"/>
      <c r="AV144" s="48"/>
      <c r="AW144" s="48"/>
      <c r="AX144" s="48"/>
      <c r="AY144" s="48"/>
      <c r="AZ144" s="48"/>
      <c r="BA144" s="48"/>
      <c r="BB144" s="48"/>
      <c r="BC144" s="48"/>
      <c r="BD144" s="48"/>
      <c r="BE144" s="48"/>
      <c r="BF144" s="48"/>
      <c r="BG144" s="48"/>
      <c r="BH144" s="48"/>
      <c r="BI144" s="48"/>
      <c r="BJ144" s="48"/>
      <c r="BK144" s="48"/>
      <c r="BL144" s="48"/>
      <c r="BM144" s="48"/>
      <c r="BN144" s="48"/>
      <c r="BO144" s="48"/>
      <c r="BP144" s="48"/>
      <c r="BQ144" s="48"/>
    </row>
    <row r="145" spans="2:69" s="49" customFormat="1">
      <c r="B145" s="107"/>
      <c r="C145" s="107"/>
      <c r="D145" s="107"/>
      <c r="AC145" s="48"/>
      <c r="AD145" s="48"/>
      <c r="AE145" s="48"/>
      <c r="AF145" s="48"/>
      <c r="AG145" s="48"/>
      <c r="AH145" s="48"/>
      <c r="AI145" s="48"/>
      <c r="AJ145" s="48"/>
      <c r="AK145" s="48"/>
      <c r="AL145" s="48"/>
      <c r="AM145" s="48"/>
      <c r="AN145" s="48"/>
      <c r="AO145" s="48"/>
      <c r="AP145" s="48"/>
      <c r="AQ145" s="48"/>
      <c r="AR145" s="48"/>
      <c r="AS145" s="48"/>
      <c r="AT145" s="48"/>
      <c r="AU145" s="48"/>
      <c r="AV145" s="48"/>
      <c r="AW145" s="48"/>
      <c r="AX145" s="48"/>
      <c r="AY145" s="48"/>
      <c r="AZ145" s="48"/>
      <c r="BA145" s="48"/>
      <c r="BB145" s="48"/>
      <c r="BC145" s="48"/>
      <c r="BD145" s="48"/>
      <c r="BE145" s="48"/>
      <c r="BF145" s="48"/>
      <c r="BG145" s="48"/>
      <c r="BH145" s="48"/>
      <c r="BI145" s="48"/>
      <c r="BJ145" s="48"/>
      <c r="BK145" s="48"/>
      <c r="BL145" s="48"/>
      <c r="BM145" s="48"/>
      <c r="BN145" s="48"/>
      <c r="BO145" s="48"/>
      <c r="BP145" s="48"/>
      <c r="BQ145" s="48"/>
    </row>
    <row r="146" spans="2:69" s="49" customFormat="1">
      <c r="B146" s="107"/>
      <c r="C146" s="107"/>
      <c r="D146" s="107"/>
      <c r="AC146" s="48"/>
      <c r="AD146" s="48"/>
      <c r="AE146" s="48"/>
      <c r="AF146" s="48"/>
      <c r="AG146" s="48"/>
      <c r="AH146" s="48"/>
      <c r="AI146" s="48"/>
      <c r="AJ146" s="48"/>
      <c r="AK146" s="48"/>
      <c r="AL146" s="48"/>
      <c r="AM146" s="48"/>
      <c r="AN146" s="48"/>
      <c r="AO146" s="48"/>
      <c r="AP146" s="48"/>
      <c r="AQ146" s="48"/>
      <c r="AR146" s="48"/>
      <c r="AS146" s="48"/>
      <c r="AT146" s="48"/>
      <c r="AU146" s="48"/>
      <c r="AV146" s="48"/>
      <c r="AW146" s="48"/>
      <c r="AX146" s="48"/>
      <c r="AY146" s="48"/>
      <c r="AZ146" s="48"/>
      <c r="BA146" s="48"/>
      <c r="BB146" s="48"/>
      <c r="BC146" s="48"/>
      <c r="BD146" s="48"/>
      <c r="BE146" s="48"/>
      <c r="BF146" s="48"/>
      <c r="BG146" s="48"/>
      <c r="BH146" s="48"/>
      <c r="BI146" s="48"/>
      <c r="BJ146" s="48"/>
      <c r="BK146" s="48"/>
      <c r="BL146" s="48"/>
      <c r="BM146" s="48"/>
      <c r="BN146" s="48"/>
      <c r="BO146" s="48"/>
      <c r="BP146" s="48"/>
      <c r="BQ146" s="48"/>
    </row>
    <row r="147" spans="2:69" s="49" customFormat="1">
      <c r="B147" s="107"/>
      <c r="C147" s="107"/>
      <c r="D147" s="107"/>
      <c r="AC147" s="48"/>
      <c r="AD147" s="48"/>
      <c r="AE147" s="48"/>
      <c r="AF147" s="48"/>
      <c r="AG147" s="48"/>
      <c r="AH147" s="48"/>
      <c r="AI147" s="48"/>
      <c r="AJ147" s="48"/>
      <c r="AK147" s="48"/>
      <c r="AL147" s="48"/>
      <c r="AM147" s="48"/>
      <c r="AN147" s="48"/>
      <c r="AO147" s="48"/>
      <c r="AP147" s="48"/>
      <c r="AQ147" s="48"/>
      <c r="AR147" s="48"/>
      <c r="AS147" s="48"/>
      <c r="AT147" s="48"/>
      <c r="AU147" s="48"/>
      <c r="AV147" s="48"/>
      <c r="AW147" s="48"/>
      <c r="AX147" s="48"/>
      <c r="AY147" s="48"/>
      <c r="AZ147" s="48"/>
      <c r="BA147" s="48"/>
      <c r="BB147" s="48"/>
      <c r="BC147" s="48"/>
      <c r="BD147" s="48"/>
      <c r="BE147" s="48"/>
      <c r="BF147" s="48"/>
      <c r="BG147" s="48"/>
      <c r="BH147" s="48"/>
      <c r="BI147" s="48"/>
      <c r="BJ147" s="48"/>
      <c r="BK147" s="48"/>
      <c r="BL147" s="48"/>
      <c r="BM147" s="48"/>
      <c r="BN147" s="48"/>
      <c r="BO147" s="48"/>
      <c r="BP147" s="48"/>
      <c r="BQ147" s="48"/>
    </row>
    <row r="148" spans="2:69" s="49" customFormat="1">
      <c r="B148" s="107"/>
      <c r="C148" s="107"/>
      <c r="D148" s="107"/>
      <c r="AC148" s="48"/>
      <c r="AD148" s="48"/>
      <c r="AE148" s="48"/>
      <c r="AF148" s="48"/>
      <c r="AG148" s="48"/>
      <c r="AH148" s="48"/>
      <c r="AI148" s="48"/>
      <c r="AJ148" s="48"/>
      <c r="AK148" s="48"/>
      <c r="AL148" s="48"/>
      <c r="AM148" s="48"/>
      <c r="AN148" s="48"/>
      <c r="AO148" s="48"/>
      <c r="AP148" s="48"/>
      <c r="AQ148" s="48"/>
      <c r="AR148" s="48"/>
      <c r="AS148" s="48"/>
      <c r="AT148" s="48"/>
      <c r="AU148" s="48"/>
      <c r="AV148" s="48"/>
      <c r="AW148" s="48"/>
      <c r="AX148" s="48"/>
      <c r="AY148" s="48"/>
      <c r="AZ148" s="48"/>
      <c r="BA148" s="48"/>
      <c r="BB148" s="48"/>
      <c r="BC148" s="48"/>
      <c r="BD148" s="48"/>
      <c r="BE148" s="48"/>
      <c r="BF148" s="48"/>
      <c r="BG148" s="48"/>
      <c r="BH148" s="48"/>
      <c r="BI148" s="48"/>
      <c r="BJ148" s="48"/>
      <c r="BK148" s="48"/>
      <c r="BL148" s="48"/>
      <c r="BM148" s="48"/>
      <c r="BN148" s="48"/>
      <c r="BO148" s="48"/>
      <c r="BP148" s="48"/>
      <c r="BQ148" s="48"/>
    </row>
    <row r="149" spans="2:69" s="49" customFormat="1">
      <c r="B149" s="107"/>
      <c r="C149" s="107"/>
      <c r="D149" s="107"/>
      <c r="AC149" s="48"/>
      <c r="AD149" s="48"/>
      <c r="AE149" s="48"/>
      <c r="AF149" s="48"/>
      <c r="AG149" s="48"/>
      <c r="AH149" s="48"/>
      <c r="AI149" s="48"/>
      <c r="AJ149" s="48"/>
      <c r="AK149" s="48"/>
      <c r="AL149" s="48"/>
      <c r="AM149" s="48"/>
      <c r="AN149" s="48"/>
      <c r="AO149" s="48"/>
      <c r="AP149" s="48"/>
      <c r="AQ149" s="48"/>
      <c r="AR149" s="48"/>
      <c r="AS149" s="48"/>
      <c r="AT149" s="48"/>
      <c r="AU149" s="48"/>
      <c r="AV149" s="48"/>
      <c r="AW149" s="48"/>
      <c r="AX149" s="48"/>
      <c r="AY149" s="48"/>
      <c r="AZ149" s="48"/>
      <c r="BA149" s="48"/>
      <c r="BB149" s="48"/>
      <c r="BC149" s="48"/>
      <c r="BD149" s="48"/>
      <c r="BE149" s="48"/>
      <c r="BF149" s="48"/>
      <c r="BG149" s="48"/>
      <c r="BH149" s="48"/>
      <c r="BI149" s="48"/>
      <c r="BJ149" s="48"/>
      <c r="BK149" s="48"/>
      <c r="BL149" s="48"/>
      <c r="BM149" s="48"/>
      <c r="BN149" s="48"/>
      <c r="BO149" s="48"/>
      <c r="BP149" s="48"/>
      <c r="BQ149" s="48"/>
    </row>
    <row r="150" spans="2:69" s="49" customFormat="1">
      <c r="B150" s="107"/>
      <c r="C150" s="107"/>
      <c r="D150" s="107"/>
      <c r="AC150" s="48"/>
      <c r="AD150" s="48"/>
      <c r="AE150" s="48"/>
      <c r="AF150" s="48"/>
      <c r="AG150" s="48"/>
      <c r="AH150" s="48"/>
      <c r="AI150" s="48"/>
      <c r="AJ150" s="48"/>
      <c r="AK150" s="48"/>
      <c r="AL150" s="48"/>
      <c r="AM150" s="48"/>
      <c r="AN150" s="48"/>
      <c r="AO150" s="48"/>
      <c r="AP150" s="48"/>
      <c r="AQ150" s="48"/>
      <c r="AR150" s="48"/>
      <c r="AS150" s="48"/>
      <c r="AT150" s="48"/>
      <c r="AU150" s="48"/>
      <c r="AV150" s="48"/>
      <c r="AW150" s="48"/>
      <c r="AX150" s="48"/>
      <c r="AY150" s="48"/>
      <c r="AZ150" s="48"/>
      <c r="BA150" s="48"/>
      <c r="BB150" s="48"/>
      <c r="BC150" s="48"/>
      <c r="BD150" s="48"/>
      <c r="BE150" s="48"/>
      <c r="BF150" s="48"/>
      <c r="BG150" s="48"/>
      <c r="BH150" s="48"/>
      <c r="BI150" s="48"/>
      <c r="BJ150" s="48"/>
      <c r="BK150" s="48"/>
      <c r="BL150" s="48"/>
      <c r="BM150" s="48"/>
      <c r="BN150" s="48"/>
      <c r="BO150" s="48"/>
      <c r="BP150" s="48"/>
      <c r="BQ150" s="48"/>
    </row>
    <row r="151" spans="2:69" s="49" customFormat="1">
      <c r="B151" s="107"/>
      <c r="C151" s="107"/>
      <c r="D151" s="107"/>
      <c r="AC151" s="48"/>
      <c r="AD151" s="48"/>
      <c r="AE151" s="48"/>
      <c r="AF151" s="48"/>
      <c r="AG151" s="48"/>
      <c r="AH151" s="48"/>
      <c r="AI151" s="48"/>
      <c r="AJ151" s="48"/>
      <c r="AK151" s="48"/>
      <c r="AL151" s="48"/>
      <c r="AM151" s="48"/>
      <c r="AN151" s="48"/>
      <c r="AO151" s="48"/>
      <c r="AP151" s="48"/>
      <c r="AQ151" s="48"/>
      <c r="AR151" s="48"/>
      <c r="AS151" s="48"/>
      <c r="AT151" s="48"/>
      <c r="AU151" s="48"/>
      <c r="AV151" s="48"/>
      <c r="AW151" s="48"/>
      <c r="AX151" s="48"/>
      <c r="AY151" s="48"/>
      <c r="AZ151" s="48"/>
      <c r="BA151" s="48"/>
      <c r="BB151" s="48"/>
      <c r="BC151" s="48"/>
      <c r="BD151" s="48"/>
      <c r="BE151" s="48"/>
      <c r="BF151" s="48"/>
      <c r="BG151" s="48"/>
      <c r="BH151" s="48"/>
      <c r="BI151" s="48"/>
      <c r="BJ151" s="48"/>
      <c r="BK151" s="48"/>
      <c r="BL151" s="48"/>
      <c r="BM151" s="48"/>
      <c r="BN151" s="48"/>
      <c r="BO151" s="48"/>
      <c r="BP151" s="48"/>
      <c r="BQ151" s="48"/>
    </row>
    <row r="152" spans="2:69" s="49" customFormat="1">
      <c r="B152" s="107"/>
      <c r="C152" s="107"/>
      <c r="D152" s="107"/>
      <c r="AC152" s="48"/>
      <c r="AD152" s="48"/>
      <c r="AE152" s="48"/>
      <c r="AF152" s="48"/>
      <c r="AG152" s="48"/>
      <c r="AH152" s="48"/>
      <c r="AI152" s="48"/>
      <c r="AJ152" s="48"/>
      <c r="AK152" s="48"/>
      <c r="AL152" s="48"/>
      <c r="AM152" s="48"/>
      <c r="AN152" s="48"/>
      <c r="AO152" s="48"/>
      <c r="AP152" s="48"/>
      <c r="AQ152" s="48"/>
      <c r="AR152" s="48"/>
      <c r="AS152" s="48"/>
      <c r="AT152" s="48"/>
      <c r="AU152" s="48"/>
      <c r="AV152" s="48"/>
      <c r="AW152" s="48"/>
      <c r="AX152" s="48"/>
      <c r="AY152" s="48"/>
      <c r="AZ152" s="48"/>
      <c r="BA152" s="48"/>
      <c r="BB152" s="48"/>
      <c r="BC152" s="48"/>
      <c r="BD152" s="48"/>
      <c r="BE152" s="48"/>
      <c r="BF152" s="48"/>
      <c r="BG152" s="48"/>
      <c r="BH152" s="48"/>
      <c r="BI152" s="48"/>
      <c r="BJ152" s="48"/>
      <c r="BK152" s="48"/>
      <c r="BL152" s="48"/>
      <c r="BM152" s="48"/>
      <c r="BN152" s="48"/>
      <c r="BO152" s="48"/>
      <c r="BP152" s="48"/>
      <c r="BQ152" s="48"/>
    </row>
    <row r="153" spans="2:69" s="49" customFormat="1">
      <c r="B153" s="107"/>
      <c r="C153" s="107"/>
      <c r="D153" s="107"/>
      <c r="AC153" s="48"/>
      <c r="AD153" s="48"/>
      <c r="AE153" s="48"/>
      <c r="AF153" s="48"/>
      <c r="AG153" s="48"/>
      <c r="AH153" s="48"/>
      <c r="AI153" s="48"/>
      <c r="AJ153" s="48"/>
      <c r="AK153" s="48"/>
      <c r="AL153" s="48"/>
      <c r="AM153" s="48"/>
      <c r="AN153" s="48"/>
      <c r="AO153" s="48"/>
      <c r="AP153" s="48"/>
      <c r="AQ153" s="48"/>
      <c r="AR153" s="48"/>
      <c r="AS153" s="48"/>
      <c r="AT153" s="48"/>
      <c r="AU153" s="48"/>
      <c r="AV153" s="48"/>
      <c r="AW153" s="48"/>
      <c r="AX153" s="48"/>
      <c r="AY153" s="48"/>
      <c r="AZ153" s="48"/>
      <c r="BA153" s="48"/>
      <c r="BB153" s="48"/>
      <c r="BC153" s="48"/>
      <c r="BD153" s="48"/>
      <c r="BE153" s="48"/>
      <c r="BF153" s="48"/>
      <c r="BG153" s="48"/>
      <c r="BH153" s="48"/>
      <c r="BI153" s="48"/>
      <c r="BJ153" s="48"/>
      <c r="BK153" s="48"/>
      <c r="BL153" s="48"/>
      <c r="BM153" s="48"/>
      <c r="BN153" s="48"/>
      <c r="BO153" s="48"/>
      <c r="BP153" s="48"/>
      <c r="BQ153" s="48"/>
    </row>
    <row r="154" spans="2:69" s="49" customFormat="1">
      <c r="B154" s="107"/>
      <c r="C154" s="107"/>
      <c r="D154" s="107"/>
      <c r="AC154" s="48"/>
      <c r="AD154" s="48"/>
      <c r="AE154" s="48"/>
      <c r="AF154" s="48"/>
      <c r="AG154" s="48"/>
      <c r="AH154" s="48"/>
      <c r="AI154" s="48"/>
      <c r="AJ154" s="48"/>
      <c r="AK154" s="48"/>
      <c r="AL154" s="48"/>
      <c r="AM154" s="48"/>
      <c r="AN154" s="48"/>
      <c r="AO154" s="48"/>
      <c r="AP154" s="48"/>
      <c r="AQ154" s="48"/>
      <c r="AR154" s="48"/>
      <c r="AS154" s="48"/>
      <c r="AT154" s="48"/>
      <c r="AU154" s="48"/>
      <c r="AV154" s="48"/>
      <c r="AW154" s="48"/>
      <c r="AX154" s="48"/>
      <c r="AY154" s="48"/>
      <c r="AZ154" s="48"/>
      <c r="BA154" s="48"/>
      <c r="BB154" s="48"/>
      <c r="BC154" s="48"/>
      <c r="BD154" s="48"/>
      <c r="BE154" s="48"/>
      <c r="BF154" s="48"/>
      <c r="BG154" s="48"/>
      <c r="BH154" s="48"/>
      <c r="BI154" s="48"/>
      <c r="BJ154" s="48"/>
      <c r="BK154" s="48"/>
      <c r="BL154" s="48"/>
      <c r="BM154" s="48"/>
      <c r="BN154" s="48"/>
      <c r="BO154" s="48"/>
      <c r="BP154" s="48"/>
      <c r="BQ154" s="48"/>
    </row>
    <row r="155" spans="2:69" s="49" customFormat="1">
      <c r="B155" s="107"/>
      <c r="C155" s="107"/>
      <c r="D155" s="107"/>
      <c r="AC155" s="48"/>
      <c r="AD155" s="48"/>
      <c r="AE155" s="48"/>
      <c r="AF155" s="48"/>
      <c r="AG155" s="48"/>
      <c r="AH155" s="48"/>
      <c r="AI155" s="48"/>
      <c r="AJ155" s="48"/>
      <c r="AK155" s="48"/>
      <c r="AL155" s="48"/>
      <c r="AM155" s="48"/>
      <c r="AN155" s="48"/>
      <c r="AO155" s="48"/>
      <c r="AP155" s="48"/>
      <c r="AQ155" s="48"/>
      <c r="AR155" s="48"/>
      <c r="AS155" s="48"/>
      <c r="AT155" s="48"/>
      <c r="AU155" s="48"/>
      <c r="AV155" s="48"/>
      <c r="AW155" s="48"/>
      <c r="AX155" s="48"/>
      <c r="AY155" s="48"/>
      <c r="AZ155" s="48"/>
      <c r="BA155" s="48"/>
      <c r="BB155" s="48"/>
      <c r="BC155" s="48"/>
      <c r="BD155" s="48"/>
      <c r="BE155" s="48"/>
      <c r="BF155" s="48"/>
      <c r="BG155" s="48"/>
      <c r="BH155" s="48"/>
      <c r="BI155" s="48"/>
      <c r="BJ155" s="48"/>
      <c r="BK155" s="48"/>
      <c r="BL155" s="48"/>
      <c r="BM155" s="48"/>
      <c r="BN155" s="48"/>
      <c r="BO155" s="48"/>
      <c r="BP155" s="48"/>
      <c r="BQ155" s="48"/>
    </row>
    <row r="156" spans="2:69" s="49" customFormat="1">
      <c r="B156" s="107"/>
      <c r="C156" s="107"/>
      <c r="D156" s="107"/>
      <c r="AC156" s="48"/>
      <c r="AD156" s="48"/>
      <c r="AE156" s="48"/>
      <c r="AF156" s="48"/>
      <c r="AG156" s="48"/>
      <c r="AH156" s="48"/>
      <c r="AI156" s="48"/>
      <c r="AJ156" s="48"/>
      <c r="AK156" s="48"/>
      <c r="AL156" s="48"/>
      <c r="AM156" s="48"/>
      <c r="AN156" s="48"/>
      <c r="AO156" s="48"/>
      <c r="AP156" s="48"/>
      <c r="AQ156" s="48"/>
      <c r="AR156" s="48"/>
      <c r="AS156" s="48"/>
      <c r="AT156" s="48"/>
      <c r="AU156" s="48"/>
      <c r="AV156" s="48"/>
      <c r="AW156" s="48"/>
      <c r="AX156" s="48"/>
      <c r="AY156" s="48"/>
      <c r="AZ156" s="48"/>
      <c r="BA156" s="48"/>
      <c r="BB156" s="48"/>
      <c r="BC156" s="48"/>
      <c r="BD156" s="48"/>
      <c r="BE156" s="48"/>
      <c r="BF156" s="48"/>
      <c r="BG156" s="48"/>
      <c r="BH156" s="48"/>
      <c r="BI156" s="48"/>
      <c r="BJ156" s="48"/>
      <c r="BK156" s="48"/>
      <c r="BL156" s="48"/>
      <c r="BM156" s="48"/>
      <c r="BN156" s="48"/>
      <c r="BO156" s="48"/>
      <c r="BP156" s="48"/>
      <c r="BQ156" s="48"/>
    </row>
    <row r="157" spans="2:69" s="49" customFormat="1">
      <c r="B157" s="107"/>
      <c r="C157" s="107"/>
      <c r="D157" s="107"/>
      <c r="AC157" s="48"/>
      <c r="AD157" s="48"/>
      <c r="AE157" s="48"/>
      <c r="AF157" s="48"/>
      <c r="AG157" s="48"/>
      <c r="AH157" s="48"/>
      <c r="AI157" s="48"/>
      <c r="AJ157" s="48"/>
      <c r="AK157" s="48"/>
      <c r="AL157" s="48"/>
      <c r="AM157" s="48"/>
      <c r="AN157" s="48"/>
      <c r="AO157" s="48"/>
      <c r="AP157" s="48"/>
      <c r="AQ157" s="48"/>
      <c r="AR157" s="48"/>
      <c r="AS157" s="48"/>
      <c r="AT157" s="48"/>
      <c r="AU157" s="48"/>
      <c r="AV157" s="48"/>
      <c r="AW157" s="48"/>
      <c r="AX157" s="48"/>
      <c r="AY157" s="48"/>
      <c r="AZ157" s="48"/>
      <c r="BA157" s="48"/>
      <c r="BB157" s="48"/>
      <c r="BC157" s="48"/>
      <c r="BD157" s="48"/>
      <c r="BE157" s="48"/>
      <c r="BF157" s="48"/>
      <c r="BG157" s="48"/>
      <c r="BH157" s="48"/>
      <c r="BI157" s="48"/>
      <c r="BJ157" s="48"/>
      <c r="BK157" s="48"/>
      <c r="BL157" s="48"/>
      <c r="BM157" s="48"/>
      <c r="BN157" s="48"/>
      <c r="BO157" s="48"/>
      <c r="BP157" s="48"/>
      <c r="BQ157" s="48"/>
    </row>
    <row r="158" spans="2:69" s="49" customFormat="1">
      <c r="B158" s="107"/>
      <c r="C158" s="107"/>
      <c r="D158" s="107"/>
      <c r="AC158" s="48"/>
      <c r="AD158" s="48"/>
      <c r="AE158" s="48"/>
      <c r="AF158" s="48"/>
      <c r="AG158" s="48"/>
      <c r="AH158" s="48"/>
      <c r="AI158" s="48"/>
      <c r="AJ158" s="48"/>
      <c r="AK158" s="48"/>
      <c r="AL158" s="48"/>
      <c r="AM158" s="48"/>
      <c r="AN158" s="48"/>
      <c r="AO158" s="48"/>
      <c r="AP158" s="48"/>
      <c r="AQ158" s="48"/>
      <c r="AR158" s="48"/>
      <c r="AS158" s="48"/>
      <c r="AT158" s="48"/>
      <c r="AU158" s="48"/>
      <c r="AV158" s="48"/>
      <c r="AW158" s="48"/>
      <c r="AX158" s="48"/>
      <c r="AY158" s="48"/>
      <c r="AZ158" s="48"/>
      <c r="BA158" s="48"/>
      <c r="BB158" s="48"/>
      <c r="BC158" s="48"/>
      <c r="BD158" s="48"/>
      <c r="BE158" s="48"/>
      <c r="BF158" s="48"/>
      <c r="BG158" s="48"/>
      <c r="BH158" s="48"/>
      <c r="BI158" s="48"/>
      <c r="BJ158" s="48"/>
      <c r="BK158" s="48"/>
      <c r="BL158" s="48"/>
      <c r="BM158" s="48"/>
      <c r="BN158" s="48"/>
      <c r="BO158" s="48"/>
      <c r="BP158" s="48"/>
      <c r="BQ158" s="48"/>
    </row>
    <row r="159" spans="2:69" s="49" customFormat="1">
      <c r="B159" s="107"/>
      <c r="C159" s="107"/>
      <c r="D159" s="107"/>
      <c r="AC159" s="48"/>
      <c r="AD159" s="48"/>
      <c r="AE159" s="48"/>
      <c r="AF159" s="48"/>
      <c r="AG159" s="48"/>
      <c r="AH159" s="48"/>
      <c r="AI159" s="48"/>
      <c r="AJ159" s="48"/>
      <c r="AK159" s="48"/>
      <c r="AL159" s="48"/>
      <c r="AM159" s="48"/>
      <c r="AN159" s="48"/>
      <c r="AO159" s="48"/>
      <c r="AP159" s="48"/>
      <c r="AQ159" s="48"/>
      <c r="AR159" s="48"/>
      <c r="AS159" s="48"/>
      <c r="AT159" s="48"/>
      <c r="AU159" s="48"/>
      <c r="AV159" s="48"/>
      <c r="AW159" s="48"/>
      <c r="AX159" s="48"/>
      <c r="AY159" s="48"/>
      <c r="AZ159" s="48"/>
      <c r="BA159" s="48"/>
      <c r="BB159" s="48"/>
      <c r="BC159" s="48"/>
      <c r="BD159" s="48"/>
      <c r="BE159" s="48"/>
      <c r="BF159" s="48"/>
      <c r="BG159" s="48"/>
      <c r="BH159" s="48"/>
      <c r="BI159" s="48"/>
      <c r="BJ159" s="48"/>
      <c r="BK159" s="48"/>
      <c r="BL159" s="48"/>
      <c r="BM159" s="48"/>
      <c r="BN159" s="48"/>
      <c r="BO159" s="48"/>
      <c r="BP159" s="48"/>
      <c r="BQ159" s="48"/>
    </row>
    <row r="160" spans="2:69" s="49" customFormat="1">
      <c r="B160" s="107"/>
      <c r="C160" s="107"/>
      <c r="D160" s="107"/>
      <c r="AC160" s="48"/>
      <c r="AD160" s="48"/>
      <c r="AE160" s="48"/>
      <c r="AF160" s="48"/>
      <c r="AG160" s="48"/>
      <c r="AH160" s="48"/>
      <c r="AI160" s="48"/>
      <c r="AJ160" s="48"/>
      <c r="AK160" s="48"/>
      <c r="AL160" s="48"/>
      <c r="AM160" s="48"/>
      <c r="AN160" s="48"/>
      <c r="AO160" s="48"/>
      <c r="AP160" s="48"/>
      <c r="AQ160" s="48"/>
      <c r="AR160" s="48"/>
      <c r="AS160" s="48"/>
      <c r="AT160" s="48"/>
      <c r="AU160" s="48"/>
      <c r="AV160" s="48"/>
      <c r="AW160" s="48"/>
      <c r="AX160" s="48"/>
      <c r="AY160" s="48"/>
      <c r="AZ160" s="48"/>
      <c r="BA160" s="48"/>
      <c r="BB160" s="48"/>
      <c r="BC160" s="48"/>
      <c r="BD160" s="48"/>
      <c r="BE160" s="48"/>
      <c r="BF160" s="48"/>
      <c r="BG160" s="48"/>
      <c r="BH160" s="48"/>
      <c r="BI160" s="48"/>
      <c r="BJ160" s="48"/>
      <c r="BK160" s="48"/>
      <c r="BL160" s="48"/>
      <c r="BM160" s="48"/>
      <c r="BN160" s="48"/>
      <c r="BO160" s="48"/>
      <c r="BP160" s="48"/>
      <c r="BQ160" s="48"/>
    </row>
    <row r="161" spans="2:69" s="49" customFormat="1">
      <c r="B161" s="107"/>
      <c r="C161" s="107"/>
      <c r="D161" s="107"/>
      <c r="AC161" s="48"/>
      <c r="AD161" s="48"/>
      <c r="AE161" s="48"/>
      <c r="AF161" s="48"/>
      <c r="AG161" s="48"/>
      <c r="AH161" s="48"/>
      <c r="AI161" s="48"/>
      <c r="AJ161" s="48"/>
      <c r="AK161" s="48"/>
      <c r="AL161" s="48"/>
      <c r="AM161" s="48"/>
      <c r="AN161" s="48"/>
      <c r="AO161" s="48"/>
      <c r="AP161" s="48"/>
      <c r="AQ161" s="48"/>
      <c r="AR161" s="48"/>
      <c r="AS161" s="48"/>
      <c r="AT161" s="48"/>
      <c r="AU161" s="48"/>
      <c r="AV161" s="48"/>
      <c r="AW161" s="48"/>
      <c r="AX161" s="48"/>
      <c r="AY161" s="48"/>
      <c r="AZ161" s="48"/>
      <c r="BA161" s="48"/>
      <c r="BB161" s="48"/>
      <c r="BC161" s="48"/>
      <c r="BD161" s="48"/>
      <c r="BE161" s="48"/>
      <c r="BF161" s="48"/>
      <c r="BG161" s="48"/>
      <c r="BH161" s="48"/>
      <c r="BI161" s="48"/>
      <c r="BJ161" s="48"/>
      <c r="BK161" s="48"/>
      <c r="BL161" s="48"/>
      <c r="BM161" s="48"/>
      <c r="BN161" s="48"/>
      <c r="BO161" s="48"/>
      <c r="BP161" s="48"/>
      <c r="BQ161" s="48"/>
    </row>
    <row r="162" spans="2:69" s="49" customFormat="1">
      <c r="AC162" s="48"/>
      <c r="AD162" s="48"/>
      <c r="AE162" s="48"/>
      <c r="AF162" s="48"/>
      <c r="AG162" s="48"/>
      <c r="AH162" s="48"/>
      <c r="AI162" s="48"/>
      <c r="AJ162" s="48"/>
      <c r="AK162" s="48"/>
      <c r="AL162" s="48"/>
      <c r="AM162" s="48"/>
      <c r="AN162" s="48"/>
      <c r="AO162" s="48"/>
      <c r="AP162" s="48"/>
      <c r="AQ162" s="48"/>
      <c r="AR162" s="48"/>
      <c r="AS162" s="48"/>
      <c r="AT162" s="48"/>
      <c r="AU162" s="48"/>
      <c r="AV162" s="48"/>
      <c r="AW162" s="48"/>
      <c r="AX162" s="48"/>
      <c r="AY162" s="48"/>
      <c r="AZ162" s="48"/>
      <c r="BA162" s="48"/>
      <c r="BB162" s="48"/>
      <c r="BC162" s="48"/>
      <c r="BD162" s="48"/>
      <c r="BE162" s="48"/>
      <c r="BF162" s="48"/>
      <c r="BG162" s="48"/>
      <c r="BH162" s="48"/>
      <c r="BI162" s="48"/>
      <c r="BJ162" s="48"/>
      <c r="BK162" s="48"/>
      <c r="BL162" s="48"/>
      <c r="BM162" s="48"/>
      <c r="BN162" s="48"/>
      <c r="BO162" s="48"/>
      <c r="BP162" s="48"/>
      <c r="BQ162" s="48"/>
    </row>
    <row r="163" spans="2:69" s="49" customFormat="1">
      <c r="AC163" s="48"/>
      <c r="AD163" s="48"/>
      <c r="AE163" s="48"/>
      <c r="AF163" s="48"/>
      <c r="AG163" s="48"/>
      <c r="AH163" s="48"/>
      <c r="AI163" s="48"/>
      <c r="AJ163" s="48"/>
      <c r="AK163" s="48"/>
      <c r="AL163" s="48"/>
      <c r="AM163" s="48"/>
      <c r="AN163" s="48"/>
      <c r="AO163" s="48"/>
      <c r="AP163" s="48"/>
      <c r="AQ163" s="48"/>
      <c r="AR163" s="48"/>
      <c r="AS163" s="48"/>
      <c r="AT163" s="48"/>
      <c r="AU163" s="48"/>
      <c r="AV163" s="48"/>
      <c r="AW163" s="48"/>
      <c r="AX163" s="48"/>
      <c r="AY163" s="48"/>
      <c r="AZ163" s="48"/>
      <c r="BA163" s="48"/>
      <c r="BB163" s="48"/>
      <c r="BC163" s="48"/>
      <c r="BD163" s="48"/>
      <c r="BE163" s="48"/>
      <c r="BF163" s="48"/>
      <c r="BG163" s="48"/>
      <c r="BH163" s="48"/>
      <c r="BI163" s="48"/>
      <c r="BJ163" s="48"/>
      <c r="BK163" s="48"/>
      <c r="BL163" s="48"/>
      <c r="BM163" s="48"/>
      <c r="BN163" s="48"/>
      <c r="BO163" s="48"/>
      <c r="BP163" s="48"/>
      <c r="BQ163" s="48"/>
    </row>
    <row r="164" spans="2:69" s="49" customFormat="1">
      <c r="AC164" s="48"/>
      <c r="AD164" s="48"/>
      <c r="AE164" s="48"/>
      <c r="AF164" s="48"/>
      <c r="AG164" s="48"/>
      <c r="AH164" s="48"/>
      <c r="AI164" s="48"/>
      <c r="AJ164" s="48"/>
      <c r="AK164" s="48"/>
      <c r="AL164" s="48"/>
      <c r="AM164" s="48"/>
      <c r="AN164" s="48"/>
      <c r="AO164" s="48"/>
      <c r="AP164" s="48"/>
      <c r="AQ164" s="48"/>
      <c r="AR164" s="48"/>
      <c r="AS164" s="48"/>
      <c r="AT164" s="48"/>
      <c r="AU164" s="48"/>
      <c r="AV164" s="48"/>
      <c r="AW164" s="48"/>
      <c r="AX164" s="48"/>
      <c r="AY164" s="48"/>
      <c r="AZ164" s="48"/>
      <c r="BA164" s="48"/>
      <c r="BB164" s="48"/>
      <c r="BC164" s="48"/>
      <c r="BD164" s="48"/>
      <c r="BE164" s="48"/>
      <c r="BF164" s="48"/>
      <c r="BG164" s="48"/>
      <c r="BH164" s="48"/>
      <c r="BI164" s="48"/>
      <c r="BJ164" s="48"/>
      <c r="BK164" s="48"/>
      <c r="BL164" s="48"/>
      <c r="BM164" s="48"/>
      <c r="BN164" s="48"/>
      <c r="BO164" s="48"/>
      <c r="BP164" s="48"/>
      <c r="BQ164" s="48"/>
    </row>
    <row r="165" spans="2:69" s="49" customFormat="1">
      <c r="AC165" s="48"/>
      <c r="AD165" s="48"/>
      <c r="AE165" s="48"/>
      <c r="AF165" s="48"/>
      <c r="AG165" s="48"/>
      <c r="AH165" s="48"/>
      <c r="AI165" s="48"/>
      <c r="AJ165" s="48"/>
      <c r="AK165" s="48"/>
      <c r="AL165" s="48"/>
      <c r="AM165" s="48"/>
      <c r="AN165" s="48"/>
      <c r="AO165" s="48"/>
      <c r="AP165" s="48"/>
      <c r="AQ165" s="48"/>
      <c r="AR165" s="48"/>
      <c r="AS165" s="48"/>
      <c r="AT165" s="48"/>
      <c r="AU165" s="48"/>
      <c r="AV165" s="48"/>
      <c r="AW165" s="48"/>
      <c r="AX165" s="48"/>
      <c r="AY165" s="48"/>
      <c r="AZ165" s="48"/>
      <c r="BA165" s="48"/>
      <c r="BB165" s="48"/>
      <c r="BC165" s="48"/>
      <c r="BD165" s="48"/>
      <c r="BE165" s="48"/>
      <c r="BF165" s="48"/>
      <c r="BG165" s="48"/>
      <c r="BH165" s="48"/>
      <c r="BI165" s="48"/>
      <c r="BJ165" s="48"/>
      <c r="BK165" s="48"/>
      <c r="BL165" s="48"/>
      <c r="BM165" s="48"/>
      <c r="BN165" s="48"/>
      <c r="BO165" s="48"/>
      <c r="BP165" s="48"/>
      <c r="BQ165" s="48"/>
    </row>
    <row r="166" spans="2:69" s="49" customFormat="1">
      <c r="AC166" s="48"/>
      <c r="AD166" s="48"/>
      <c r="AE166" s="48"/>
      <c r="AF166" s="48"/>
      <c r="AG166" s="48"/>
      <c r="AH166" s="48"/>
      <c r="AI166" s="48"/>
      <c r="AJ166" s="48"/>
      <c r="AK166" s="48"/>
      <c r="AL166" s="48"/>
      <c r="AM166" s="48"/>
      <c r="AN166" s="48"/>
      <c r="AO166" s="48"/>
      <c r="AP166" s="48"/>
      <c r="AQ166" s="48"/>
      <c r="AR166" s="48"/>
      <c r="AS166" s="48"/>
      <c r="AT166" s="48"/>
      <c r="AU166" s="48"/>
      <c r="AV166" s="48"/>
      <c r="AW166" s="48"/>
      <c r="AX166" s="48"/>
      <c r="AY166" s="48"/>
      <c r="AZ166" s="48"/>
      <c r="BA166" s="48"/>
      <c r="BB166" s="48"/>
      <c r="BC166" s="48"/>
      <c r="BD166" s="48"/>
      <c r="BE166" s="48"/>
      <c r="BF166" s="48"/>
      <c r="BG166" s="48"/>
      <c r="BH166" s="48"/>
      <c r="BI166" s="48"/>
      <c r="BJ166" s="48"/>
      <c r="BK166" s="48"/>
      <c r="BL166" s="48"/>
      <c r="BM166" s="48"/>
      <c r="BN166" s="48"/>
      <c r="BO166" s="48"/>
      <c r="BP166" s="48"/>
      <c r="BQ166" s="48"/>
    </row>
    <row r="167" spans="2:69" s="49" customFormat="1">
      <c r="AC167" s="48"/>
      <c r="AD167" s="48"/>
      <c r="AE167" s="48"/>
      <c r="AF167" s="48"/>
      <c r="AG167" s="48"/>
      <c r="AH167" s="48"/>
      <c r="AI167" s="48"/>
      <c r="AJ167" s="48"/>
      <c r="AK167" s="48"/>
      <c r="AL167" s="48"/>
      <c r="AM167" s="48"/>
      <c r="AN167" s="48"/>
      <c r="AO167" s="48"/>
      <c r="AP167" s="48"/>
      <c r="AQ167" s="48"/>
      <c r="AR167" s="48"/>
      <c r="AS167" s="48"/>
      <c r="AT167" s="48"/>
      <c r="AU167" s="48"/>
      <c r="AV167" s="48"/>
      <c r="AW167" s="48"/>
      <c r="AX167" s="48"/>
      <c r="AY167" s="48"/>
      <c r="AZ167" s="48"/>
      <c r="BA167" s="48"/>
      <c r="BB167" s="48"/>
      <c r="BC167" s="48"/>
      <c r="BD167" s="48"/>
      <c r="BE167" s="48"/>
      <c r="BF167" s="48"/>
      <c r="BG167" s="48"/>
      <c r="BH167" s="48"/>
      <c r="BI167" s="48"/>
      <c r="BJ167" s="48"/>
      <c r="BK167" s="48"/>
      <c r="BL167" s="48"/>
      <c r="BM167" s="48"/>
      <c r="BN167" s="48"/>
      <c r="BO167" s="48"/>
      <c r="BP167" s="48"/>
      <c r="BQ167" s="48"/>
    </row>
    <row r="168" spans="2:69" s="49" customFormat="1">
      <c r="AC168" s="48"/>
      <c r="AD168" s="48"/>
      <c r="AE168" s="48"/>
      <c r="AF168" s="48"/>
      <c r="AG168" s="48"/>
      <c r="AH168" s="48"/>
      <c r="AI168" s="48"/>
      <c r="AJ168" s="48"/>
      <c r="AK168" s="48"/>
      <c r="AL168" s="48"/>
      <c r="AM168" s="48"/>
      <c r="AN168" s="48"/>
      <c r="AO168" s="48"/>
      <c r="AP168" s="48"/>
      <c r="AQ168" s="48"/>
      <c r="AR168" s="48"/>
      <c r="AS168" s="48"/>
      <c r="AT168" s="48"/>
      <c r="AU168" s="48"/>
      <c r="AV168" s="48"/>
      <c r="AW168" s="48"/>
      <c r="AX168" s="48"/>
      <c r="AY168" s="48"/>
      <c r="AZ168" s="48"/>
      <c r="BA168" s="48"/>
      <c r="BB168" s="48"/>
      <c r="BC168" s="48"/>
      <c r="BD168" s="48"/>
      <c r="BE168" s="48"/>
      <c r="BF168" s="48"/>
      <c r="BG168" s="48"/>
      <c r="BH168" s="48"/>
      <c r="BI168" s="48"/>
      <c r="BJ168" s="48"/>
      <c r="BK168" s="48"/>
      <c r="BL168" s="48"/>
      <c r="BM168" s="48"/>
      <c r="BN168" s="48"/>
      <c r="BO168" s="48"/>
      <c r="BP168" s="48"/>
      <c r="BQ168" s="48"/>
    </row>
    <row r="169" spans="2:69" s="49" customFormat="1">
      <c r="AC169" s="48"/>
      <c r="AD169" s="48"/>
      <c r="AE169" s="48"/>
      <c r="AF169" s="48"/>
      <c r="AG169" s="48"/>
      <c r="AH169" s="48"/>
      <c r="AI169" s="48"/>
      <c r="AJ169" s="48"/>
      <c r="AK169" s="48"/>
      <c r="AL169" s="48"/>
      <c r="AM169" s="48"/>
      <c r="AN169" s="48"/>
      <c r="AO169" s="48"/>
      <c r="AP169" s="48"/>
      <c r="AQ169" s="48"/>
      <c r="AR169" s="48"/>
      <c r="AS169" s="48"/>
      <c r="AT169" s="48"/>
      <c r="AU169" s="48"/>
      <c r="AV169" s="48"/>
      <c r="AW169" s="48"/>
      <c r="AX169" s="48"/>
      <c r="AY169" s="48"/>
      <c r="AZ169" s="48"/>
      <c r="BA169" s="48"/>
      <c r="BB169" s="48"/>
      <c r="BC169" s="48"/>
      <c r="BD169" s="48"/>
      <c r="BE169" s="48"/>
      <c r="BF169" s="48"/>
      <c r="BG169" s="48"/>
      <c r="BH169" s="48"/>
      <c r="BI169" s="48"/>
      <c r="BJ169" s="48"/>
      <c r="BK169" s="48"/>
      <c r="BL169" s="48"/>
      <c r="BM169" s="48"/>
      <c r="BN169" s="48"/>
      <c r="BO169" s="48"/>
      <c r="BP169" s="48"/>
      <c r="BQ169" s="48"/>
    </row>
    <row r="170" spans="2:69" s="49" customFormat="1">
      <c r="AC170" s="48"/>
      <c r="AD170" s="48"/>
      <c r="AE170" s="48"/>
      <c r="AF170" s="48"/>
      <c r="AG170" s="48"/>
      <c r="AH170" s="48"/>
      <c r="AI170" s="48"/>
      <c r="AJ170" s="48"/>
      <c r="AK170" s="48"/>
      <c r="AL170" s="48"/>
      <c r="AM170" s="48"/>
      <c r="AN170" s="48"/>
      <c r="AO170" s="48"/>
      <c r="AP170" s="48"/>
      <c r="AQ170" s="48"/>
      <c r="AR170" s="48"/>
      <c r="AS170" s="48"/>
      <c r="AT170" s="48"/>
      <c r="AU170" s="48"/>
      <c r="AV170" s="48"/>
      <c r="AW170" s="48"/>
      <c r="AX170" s="48"/>
      <c r="AY170" s="48"/>
      <c r="AZ170" s="48"/>
      <c r="BA170" s="48"/>
      <c r="BB170" s="48"/>
      <c r="BC170" s="48"/>
      <c r="BD170" s="48"/>
      <c r="BE170" s="48"/>
      <c r="BF170" s="48"/>
      <c r="BG170" s="48"/>
      <c r="BH170" s="48"/>
      <c r="BI170" s="48"/>
      <c r="BJ170" s="48"/>
      <c r="BK170" s="48"/>
      <c r="BL170" s="48"/>
      <c r="BM170" s="48"/>
      <c r="BN170" s="48"/>
      <c r="BO170" s="48"/>
      <c r="BP170" s="48"/>
      <c r="BQ170" s="48"/>
    </row>
    <row r="171" spans="2:69" s="49" customFormat="1">
      <c r="AC171" s="48"/>
      <c r="AD171" s="48"/>
      <c r="AE171" s="48"/>
      <c r="AF171" s="48"/>
      <c r="AG171" s="48"/>
      <c r="AH171" s="48"/>
      <c r="AI171" s="48"/>
      <c r="AJ171" s="48"/>
      <c r="AK171" s="48"/>
      <c r="AL171" s="48"/>
      <c r="AM171" s="48"/>
      <c r="AN171" s="48"/>
      <c r="AO171" s="48"/>
      <c r="AP171" s="48"/>
      <c r="AQ171" s="48"/>
      <c r="AR171" s="48"/>
      <c r="AS171" s="48"/>
      <c r="AT171" s="48"/>
      <c r="AU171" s="48"/>
      <c r="AV171" s="48"/>
      <c r="AW171" s="48"/>
      <c r="AX171" s="48"/>
      <c r="AY171" s="48"/>
      <c r="AZ171" s="48"/>
      <c r="BA171" s="48"/>
      <c r="BB171" s="48"/>
      <c r="BC171" s="48"/>
      <c r="BD171" s="48"/>
      <c r="BE171" s="48"/>
      <c r="BF171" s="48"/>
      <c r="BG171" s="48"/>
      <c r="BH171" s="48"/>
      <c r="BI171" s="48"/>
      <c r="BJ171" s="48"/>
      <c r="BK171" s="48"/>
      <c r="BL171" s="48"/>
      <c r="BM171" s="48"/>
      <c r="BN171" s="48"/>
      <c r="BO171" s="48"/>
      <c r="BP171" s="48"/>
      <c r="BQ171" s="48"/>
    </row>
    <row r="172" spans="2:69" s="49" customFormat="1">
      <c r="AC172" s="48"/>
      <c r="AD172" s="48"/>
      <c r="AE172" s="48"/>
      <c r="AF172" s="48"/>
      <c r="AG172" s="48"/>
      <c r="AH172" s="48"/>
      <c r="AI172" s="48"/>
      <c r="AJ172" s="48"/>
      <c r="AK172" s="48"/>
      <c r="AL172" s="48"/>
      <c r="AM172" s="48"/>
      <c r="AN172" s="48"/>
      <c r="AO172" s="48"/>
      <c r="AP172" s="48"/>
      <c r="AQ172" s="48"/>
      <c r="AR172" s="48"/>
      <c r="AS172" s="48"/>
      <c r="AT172" s="48"/>
      <c r="AU172" s="48"/>
      <c r="AV172" s="48"/>
      <c r="AW172" s="48"/>
      <c r="AX172" s="48"/>
      <c r="AY172" s="48"/>
      <c r="AZ172" s="48"/>
      <c r="BA172" s="48"/>
      <c r="BB172" s="48"/>
      <c r="BC172" s="48"/>
      <c r="BD172" s="48"/>
      <c r="BE172" s="48"/>
      <c r="BF172" s="48"/>
      <c r="BG172" s="48"/>
      <c r="BH172" s="48"/>
      <c r="BI172" s="48"/>
      <c r="BJ172" s="48"/>
      <c r="BK172" s="48"/>
      <c r="BL172" s="48"/>
      <c r="BM172" s="48"/>
      <c r="BN172" s="48"/>
      <c r="BO172" s="48"/>
      <c r="BP172" s="48"/>
      <c r="BQ172" s="48"/>
    </row>
    <row r="173" spans="2:69" s="49" customFormat="1">
      <c r="AC173" s="48"/>
      <c r="AD173" s="48"/>
      <c r="AE173" s="48"/>
      <c r="AF173" s="48"/>
      <c r="AG173" s="48"/>
      <c r="AH173" s="48"/>
      <c r="AI173" s="48"/>
      <c r="AJ173" s="48"/>
      <c r="AK173" s="48"/>
      <c r="AL173" s="48"/>
      <c r="AM173" s="48"/>
      <c r="AN173" s="48"/>
      <c r="AO173" s="48"/>
      <c r="AP173" s="48"/>
      <c r="AQ173" s="48"/>
      <c r="AR173" s="48"/>
      <c r="AS173" s="48"/>
      <c r="AT173" s="48"/>
      <c r="AU173" s="48"/>
      <c r="AV173" s="48"/>
      <c r="AW173" s="48"/>
      <c r="AX173" s="48"/>
      <c r="AY173" s="48"/>
      <c r="AZ173" s="48"/>
      <c r="BA173" s="48"/>
      <c r="BB173" s="48"/>
      <c r="BC173" s="48"/>
      <c r="BD173" s="48"/>
      <c r="BE173" s="48"/>
      <c r="BF173" s="48"/>
      <c r="BG173" s="48"/>
      <c r="BH173" s="48"/>
      <c r="BI173" s="48"/>
      <c r="BJ173" s="48"/>
      <c r="BK173" s="48"/>
      <c r="BL173" s="48"/>
      <c r="BM173" s="48"/>
      <c r="BN173" s="48"/>
      <c r="BO173" s="48"/>
      <c r="BP173" s="48"/>
      <c r="BQ173" s="48"/>
    </row>
    <row r="174" spans="2:69">
      <c r="B174" s="49"/>
      <c r="C174" s="49"/>
      <c r="D174" s="49"/>
      <c r="E174" s="49"/>
      <c r="F174" s="49"/>
    </row>
    <row r="175" spans="2:69">
      <c r="B175" s="49"/>
      <c r="C175" s="49"/>
      <c r="D175" s="49"/>
      <c r="E175" s="49"/>
      <c r="F175" s="49"/>
    </row>
    <row r="176" spans="2:69">
      <c r="B176" s="49"/>
      <c r="C176" s="49"/>
      <c r="D176" s="49"/>
      <c r="E176" s="49"/>
      <c r="F176" s="49"/>
    </row>
    <row r="177" spans="2:68">
      <c r="B177" s="49"/>
      <c r="C177" s="49"/>
      <c r="D177" s="49"/>
      <c r="E177" s="49"/>
      <c r="F177" s="49"/>
    </row>
    <row r="178" spans="2:68">
      <c r="B178" s="49"/>
      <c r="C178" s="49"/>
      <c r="D178" s="49"/>
      <c r="E178" s="49"/>
      <c r="F178" s="49"/>
    </row>
    <row r="179" spans="2:68">
      <c r="B179" s="49"/>
      <c r="C179" s="49"/>
      <c r="D179" s="49"/>
      <c r="E179" s="49"/>
      <c r="F179" s="49"/>
    </row>
    <row r="180" spans="2:68">
      <c r="B180" s="49"/>
      <c r="C180" s="49"/>
      <c r="D180" s="49"/>
      <c r="E180" s="49"/>
      <c r="F180" s="49"/>
    </row>
    <row r="181" spans="2:68">
      <c r="B181" s="49"/>
      <c r="C181" s="49"/>
      <c r="D181" s="49"/>
      <c r="E181" s="49"/>
      <c r="F181" s="49"/>
    </row>
    <row r="182" spans="2:68">
      <c r="B182" s="49"/>
      <c r="C182" s="49"/>
      <c r="D182" s="49"/>
      <c r="E182" s="49"/>
      <c r="F182" s="49"/>
    </row>
    <row r="183" spans="2:68" s="49" customFormat="1">
      <c r="AC183" s="48"/>
      <c r="AD183" s="48"/>
      <c r="AE183" s="48"/>
      <c r="AF183" s="48"/>
      <c r="AG183" s="48"/>
      <c r="AH183" s="48"/>
      <c r="AI183" s="48"/>
      <c r="AJ183" s="48"/>
      <c r="AK183" s="48"/>
      <c r="AL183" s="48"/>
      <c r="AM183" s="48"/>
      <c r="AN183" s="48"/>
      <c r="AO183" s="48"/>
      <c r="AP183" s="48"/>
      <c r="AQ183" s="48"/>
      <c r="AR183" s="48"/>
      <c r="AS183" s="48"/>
      <c r="AT183" s="48"/>
      <c r="AU183" s="48"/>
      <c r="AV183" s="48"/>
      <c r="AW183" s="48"/>
      <c r="AX183" s="48"/>
      <c r="AY183" s="48"/>
      <c r="AZ183" s="48"/>
      <c r="BA183" s="48"/>
      <c r="BB183" s="48"/>
      <c r="BC183" s="48"/>
      <c r="BD183" s="48"/>
      <c r="BE183" s="48"/>
      <c r="BF183" s="48"/>
      <c r="BG183" s="48"/>
      <c r="BH183" s="48"/>
      <c r="BI183" s="48"/>
      <c r="BJ183" s="48"/>
      <c r="BK183" s="48"/>
      <c r="BL183" s="48"/>
      <c r="BM183" s="48"/>
      <c r="BN183" s="48"/>
      <c r="BO183" s="48"/>
      <c r="BP183" s="48"/>
    </row>
    <row r="184" spans="2:68" s="49" customFormat="1">
      <c r="AC184" s="48"/>
      <c r="AD184" s="48"/>
      <c r="AE184" s="48"/>
      <c r="AF184" s="48"/>
      <c r="AG184" s="48"/>
      <c r="AH184" s="48"/>
      <c r="AI184" s="48"/>
      <c r="AJ184" s="48"/>
      <c r="AK184" s="48"/>
      <c r="AL184" s="48"/>
      <c r="AM184" s="48"/>
      <c r="AN184" s="48"/>
      <c r="AO184" s="48"/>
      <c r="AP184" s="48"/>
      <c r="AQ184" s="48"/>
      <c r="AR184" s="48"/>
      <c r="AS184" s="48"/>
      <c r="AT184" s="48"/>
      <c r="AU184" s="48"/>
      <c r="AV184" s="48"/>
      <c r="AW184" s="48"/>
      <c r="AX184" s="48"/>
      <c r="AY184" s="48"/>
      <c r="AZ184" s="48"/>
      <c r="BA184" s="48"/>
      <c r="BB184" s="48"/>
      <c r="BC184" s="48"/>
      <c r="BD184" s="48"/>
      <c r="BE184" s="48"/>
      <c r="BF184" s="48"/>
      <c r="BG184" s="48"/>
      <c r="BH184" s="48"/>
      <c r="BI184" s="48"/>
      <c r="BJ184" s="48"/>
      <c r="BK184" s="48"/>
      <c r="BL184" s="48"/>
      <c r="BM184" s="48"/>
      <c r="BN184" s="48"/>
      <c r="BO184" s="48"/>
      <c r="BP184" s="48"/>
    </row>
    <row r="185" spans="2:68" s="49" customFormat="1">
      <c r="AC185" s="48"/>
      <c r="AD185" s="48"/>
      <c r="AE185" s="48"/>
      <c r="AF185" s="48"/>
      <c r="AG185" s="48"/>
      <c r="AH185" s="48"/>
      <c r="AI185" s="48"/>
      <c r="AJ185" s="48"/>
      <c r="AK185" s="48"/>
      <c r="AL185" s="48"/>
      <c r="AM185" s="48"/>
      <c r="AN185" s="48"/>
      <c r="AO185" s="48"/>
      <c r="AP185" s="48"/>
      <c r="AQ185" s="48"/>
      <c r="AR185" s="48"/>
      <c r="AS185" s="48"/>
      <c r="AT185" s="48"/>
      <c r="AU185" s="48"/>
      <c r="AV185" s="48"/>
      <c r="AW185" s="48"/>
      <c r="AX185" s="48"/>
      <c r="AY185" s="48"/>
      <c r="AZ185" s="48"/>
      <c r="BA185" s="48"/>
      <c r="BB185" s="48"/>
      <c r="BC185" s="48"/>
      <c r="BD185" s="48"/>
      <c r="BE185" s="48"/>
      <c r="BF185" s="48"/>
      <c r="BG185" s="48"/>
      <c r="BH185" s="48"/>
      <c r="BI185" s="48"/>
      <c r="BJ185" s="48"/>
      <c r="BK185" s="48"/>
      <c r="BL185" s="48"/>
      <c r="BM185" s="48"/>
      <c r="BN185" s="48"/>
      <c r="BO185" s="48"/>
      <c r="BP185" s="48"/>
    </row>
    <row r="186" spans="2:68" s="49" customFormat="1">
      <c r="AC186" s="48"/>
      <c r="AD186" s="48"/>
      <c r="AE186" s="48"/>
      <c r="AF186" s="48"/>
      <c r="AG186" s="48"/>
      <c r="AH186" s="48"/>
      <c r="AI186" s="48"/>
      <c r="AJ186" s="48"/>
      <c r="AK186" s="48"/>
      <c r="AL186" s="48"/>
      <c r="AM186" s="48"/>
      <c r="AN186" s="48"/>
      <c r="AO186" s="48"/>
      <c r="AP186" s="48"/>
      <c r="AQ186" s="48"/>
      <c r="AR186" s="48"/>
      <c r="AS186" s="48"/>
      <c r="AT186" s="48"/>
      <c r="AU186" s="48"/>
      <c r="AV186" s="48"/>
      <c r="AW186" s="48"/>
      <c r="AX186" s="48"/>
      <c r="AY186" s="48"/>
      <c r="AZ186" s="48"/>
      <c r="BA186" s="48"/>
      <c r="BB186" s="48"/>
      <c r="BC186" s="48"/>
      <c r="BD186" s="48"/>
      <c r="BE186" s="48"/>
      <c r="BF186" s="48"/>
      <c r="BG186" s="48"/>
      <c r="BH186" s="48"/>
      <c r="BI186" s="48"/>
      <c r="BJ186" s="48"/>
      <c r="BK186" s="48"/>
      <c r="BL186" s="48"/>
      <c r="BM186" s="48"/>
      <c r="BN186" s="48"/>
      <c r="BO186" s="48"/>
      <c r="BP186" s="48"/>
    </row>
    <row r="187" spans="2:68" s="49" customFormat="1">
      <c r="AC187" s="48"/>
      <c r="AD187" s="48"/>
      <c r="AE187" s="48"/>
      <c r="AF187" s="48"/>
      <c r="AG187" s="48"/>
      <c r="AH187" s="48"/>
      <c r="AI187" s="48"/>
      <c r="AJ187" s="48"/>
      <c r="AK187" s="48"/>
      <c r="AL187" s="48"/>
      <c r="AM187" s="48"/>
      <c r="AN187" s="48"/>
      <c r="AO187" s="48"/>
      <c r="AP187" s="48"/>
      <c r="AQ187" s="48"/>
      <c r="AR187" s="48"/>
      <c r="AS187" s="48"/>
      <c r="AT187" s="48"/>
      <c r="AU187" s="48"/>
      <c r="AV187" s="48"/>
      <c r="AW187" s="48"/>
      <c r="AX187" s="48"/>
      <c r="AY187" s="48"/>
      <c r="AZ187" s="48"/>
      <c r="BA187" s="48"/>
      <c r="BB187" s="48"/>
      <c r="BC187" s="48"/>
      <c r="BD187" s="48"/>
      <c r="BE187" s="48"/>
      <c r="BF187" s="48"/>
      <c r="BG187" s="48"/>
      <c r="BH187" s="48"/>
      <c r="BI187" s="48"/>
      <c r="BJ187" s="48"/>
      <c r="BK187" s="48"/>
      <c r="BL187" s="48"/>
      <c r="BM187" s="48"/>
      <c r="BN187" s="48"/>
      <c r="BO187" s="48"/>
      <c r="BP187" s="48"/>
    </row>
    <row r="188" spans="2:68" s="49" customFormat="1">
      <c r="AC188" s="48"/>
      <c r="AD188" s="48"/>
      <c r="AE188" s="48"/>
      <c r="AF188" s="48"/>
      <c r="AG188" s="48"/>
      <c r="AH188" s="48"/>
      <c r="AI188" s="48"/>
      <c r="AJ188" s="48"/>
      <c r="AK188" s="48"/>
      <c r="AL188" s="48"/>
      <c r="AM188" s="48"/>
      <c r="AN188" s="48"/>
      <c r="AO188" s="48"/>
      <c r="AP188" s="48"/>
      <c r="AQ188" s="48"/>
      <c r="AR188" s="48"/>
      <c r="AS188" s="48"/>
      <c r="AT188" s="48"/>
      <c r="AU188" s="48"/>
      <c r="AV188" s="48"/>
      <c r="AW188" s="48"/>
      <c r="AX188" s="48"/>
      <c r="AY188" s="48"/>
      <c r="AZ188" s="48"/>
      <c r="BA188" s="48"/>
      <c r="BB188" s="48"/>
      <c r="BC188" s="48"/>
      <c r="BD188" s="48"/>
      <c r="BE188" s="48"/>
      <c r="BF188" s="48"/>
      <c r="BG188" s="48"/>
      <c r="BH188" s="48"/>
      <c r="BI188" s="48"/>
      <c r="BJ188" s="48"/>
      <c r="BK188" s="48"/>
      <c r="BL188" s="48"/>
      <c r="BM188" s="48"/>
      <c r="BN188" s="48"/>
      <c r="BO188" s="48"/>
      <c r="BP188" s="48"/>
    </row>
    <row r="189" spans="2:68" s="49" customFormat="1">
      <c r="AC189" s="48"/>
      <c r="AD189" s="48"/>
      <c r="AE189" s="48"/>
      <c r="AF189" s="48"/>
      <c r="AG189" s="48"/>
      <c r="AH189" s="48"/>
      <c r="AI189" s="48"/>
      <c r="AJ189" s="48"/>
      <c r="AK189" s="48"/>
      <c r="AL189" s="48"/>
      <c r="AM189" s="48"/>
      <c r="AN189" s="48"/>
      <c r="AO189" s="48"/>
      <c r="AP189" s="48"/>
      <c r="AQ189" s="48"/>
      <c r="AR189" s="48"/>
      <c r="AS189" s="48"/>
      <c r="AT189" s="48"/>
      <c r="AU189" s="48"/>
      <c r="AV189" s="48"/>
      <c r="AW189" s="48"/>
      <c r="AX189" s="48"/>
      <c r="AY189" s="48"/>
      <c r="AZ189" s="48"/>
      <c r="BA189" s="48"/>
      <c r="BB189" s="48"/>
      <c r="BC189" s="48"/>
      <c r="BD189" s="48"/>
      <c r="BE189" s="48"/>
      <c r="BF189" s="48"/>
      <c r="BG189" s="48"/>
      <c r="BH189" s="48"/>
      <c r="BI189" s="48"/>
      <c r="BJ189" s="48"/>
      <c r="BK189" s="48"/>
      <c r="BL189" s="48"/>
      <c r="BM189" s="48"/>
      <c r="BN189" s="48"/>
      <c r="BO189" s="48"/>
      <c r="BP189" s="48"/>
    </row>
    <row r="190" spans="2:68" s="49" customFormat="1">
      <c r="AC190" s="48"/>
      <c r="AD190" s="48"/>
      <c r="AE190" s="48"/>
      <c r="AF190" s="48"/>
      <c r="AG190" s="48"/>
      <c r="AH190" s="48"/>
      <c r="AI190" s="48"/>
      <c r="AJ190" s="48"/>
      <c r="AK190" s="48"/>
      <c r="AL190" s="48"/>
      <c r="AM190" s="48"/>
      <c r="AN190" s="48"/>
      <c r="AO190" s="48"/>
      <c r="AP190" s="48"/>
      <c r="AQ190" s="48"/>
      <c r="AR190" s="48"/>
      <c r="AS190" s="48"/>
      <c r="AT190" s="48"/>
      <c r="AU190" s="48"/>
      <c r="AV190" s="48"/>
      <c r="AW190" s="48"/>
      <c r="AX190" s="48"/>
      <c r="AY190" s="48"/>
      <c r="AZ190" s="48"/>
      <c r="BA190" s="48"/>
      <c r="BB190" s="48"/>
      <c r="BC190" s="48"/>
      <c r="BD190" s="48"/>
      <c r="BE190" s="48"/>
      <c r="BF190" s="48"/>
      <c r="BG190" s="48"/>
      <c r="BH190" s="48"/>
      <c r="BI190" s="48"/>
      <c r="BJ190" s="48"/>
      <c r="BK190" s="48"/>
      <c r="BL190" s="48"/>
      <c r="BM190" s="48"/>
      <c r="BN190" s="48"/>
      <c r="BO190" s="48"/>
      <c r="BP190" s="48"/>
    </row>
    <row r="191" spans="2:68" s="49" customFormat="1">
      <c r="AC191" s="48"/>
      <c r="AD191" s="48"/>
      <c r="AE191" s="48"/>
      <c r="AF191" s="48"/>
      <c r="AG191" s="48"/>
      <c r="AH191" s="48"/>
      <c r="AI191" s="48"/>
      <c r="AJ191" s="48"/>
      <c r="AK191" s="48"/>
      <c r="AL191" s="48"/>
      <c r="AM191" s="48"/>
      <c r="AN191" s="48"/>
      <c r="AO191" s="48"/>
      <c r="AP191" s="48"/>
      <c r="AQ191" s="48"/>
      <c r="AR191" s="48"/>
      <c r="AS191" s="48"/>
      <c r="AT191" s="48"/>
      <c r="AU191" s="48"/>
      <c r="AV191" s="48"/>
      <c r="AW191" s="48"/>
      <c r="AX191" s="48"/>
      <c r="AY191" s="48"/>
      <c r="AZ191" s="48"/>
      <c r="BA191" s="48"/>
      <c r="BB191" s="48"/>
      <c r="BC191" s="48"/>
      <c r="BD191" s="48"/>
      <c r="BE191" s="48"/>
      <c r="BF191" s="48"/>
      <c r="BG191" s="48"/>
      <c r="BH191" s="48"/>
      <c r="BI191" s="48"/>
      <c r="BJ191" s="48"/>
      <c r="BK191" s="48"/>
      <c r="BL191" s="48"/>
      <c r="BM191" s="48"/>
      <c r="BN191" s="48"/>
      <c r="BO191" s="48"/>
      <c r="BP191" s="48"/>
    </row>
    <row r="192" spans="2:68" s="49" customFormat="1">
      <c r="AC192" s="48"/>
      <c r="AD192" s="48"/>
      <c r="AE192" s="48"/>
      <c r="AF192" s="48"/>
      <c r="AG192" s="48"/>
      <c r="AH192" s="48"/>
      <c r="AI192" s="48"/>
      <c r="AJ192" s="48"/>
      <c r="AK192" s="48"/>
      <c r="AL192" s="48"/>
      <c r="AM192" s="48"/>
      <c r="AN192" s="48"/>
      <c r="AO192" s="48"/>
      <c r="AP192" s="48"/>
      <c r="AQ192" s="48"/>
      <c r="AR192" s="48"/>
      <c r="AS192" s="48"/>
      <c r="AT192" s="48"/>
      <c r="AU192" s="48"/>
      <c r="AV192" s="48"/>
      <c r="AW192" s="48"/>
      <c r="AX192" s="48"/>
      <c r="AY192" s="48"/>
      <c r="AZ192" s="48"/>
      <c r="BA192" s="48"/>
      <c r="BB192" s="48"/>
      <c r="BC192" s="48"/>
      <c r="BD192" s="48"/>
      <c r="BE192" s="48"/>
      <c r="BF192" s="48"/>
      <c r="BG192" s="48"/>
      <c r="BH192" s="48"/>
      <c r="BI192" s="48"/>
      <c r="BJ192" s="48"/>
      <c r="BK192" s="48"/>
      <c r="BL192" s="48"/>
      <c r="BM192" s="48"/>
      <c r="BN192" s="48"/>
      <c r="BO192" s="48"/>
      <c r="BP192" s="48"/>
    </row>
    <row r="193" s="49" customFormat="1"/>
    <row r="194" s="49" customFormat="1"/>
    <row r="195" s="49" customFormat="1"/>
    <row r="196" s="49" customFormat="1"/>
    <row r="197" s="49" customFormat="1"/>
    <row r="198" s="49" customFormat="1"/>
    <row r="199" s="49" customFormat="1"/>
    <row r="200" s="49" customFormat="1"/>
    <row r="201" s="49" customFormat="1"/>
    <row r="202" s="49" customFormat="1"/>
    <row r="203" s="49" customFormat="1"/>
    <row r="204" s="49" customFormat="1"/>
    <row r="205" s="49" customFormat="1"/>
    <row r="670" s="49" customFormat="1"/>
    <row r="671" s="49" customFormat="1"/>
    <row r="672" s="49" customFormat="1"/>
    <row r="673" spans="2:69" s="49" customFormat="1">
      <c r="B673" s="48"/>
      <c r="C673" s="48"/>
      <c r="D673" s="48"/>
      <c r="AC673" s="48"/>
      <c r="AD673" s="48"/>
      <c r="AE673" s="48"/>
      <c r="AF673" s="48"/>
      <c r="AG673" s="48"/>
      <c r="AH673" s="48"/>
      <c r="AI673" s="48"/>
      <c r="AJ673" s="48"/>
      <c r="AK673" s="48"/>
      <c r="AL673" s="48"/>
      <c r="AM673" s="48"/>
      <c r="AN673" s="48"/>
      <c r="AO673" s="48"/>
      <c r="AP673" s="48"/>
      <c r="AQ673" s="48"/>
      <c r="AR673" s="48"/>
      <c r="AS673" s="48"/>
      <c r="AT673" s="48"/>
      <c r="AU673" s="48"/>
      <c r="AV673" s="48"/>
      <c r="AW673" s="48"/>
      <c r="AX673" s="48"/>
      <c r="AY673" s="48"/>
      <c r="AZ673" s="48"/>
      <c r="BA673" s="48"/>
      <c r="BB673" s="48"/>
      <c r="BC673" s="48"/>
      <c r="BD673" s="48"/>
      <c r="BE673" s="48"/>
      <c r="BF673" s="48"/>
      <c r="BG673" s="48"/>
      <c r="BH673" s="48"/>
      <c r="BI673" s="48"/>
      <c r="BJ673" s="48"/>
      <c r="BK673" s="48"/>
      <c r="BL673" s="48"/>
      <c r="BM673" s="48"/>
      <c r="BN673" s="48"/>
      <c r="BO673" s="48"/>
      <c r="BP673" s="48"/>
    </row>
    <row r="674" spans="2:69" s="49" customFormat="1">
      <c r="B674" s="48"/>
      <c r="C674" s="48"/>
      <c r="D674" s="48"/>
      <c r="AC674" s="48"/>
      <c r="AD674" s="48"/>
      <c r="AE674" s="48"/>
      <c r="AF674" s="48"/>
      <c r="AG674" s="48"/>
      <c r="AH674" s="48"/>
      <c r="AI674" s="48"/>
      <c r="AJ674" s="48"/>
      <c r="AK674" s="48"/>
      <c r="AL674" s="48"/>
      <c r="AM674" s="48"/>
      <c r="AN674" s="48"/>
      <c r="AO674" s="48"/>
      <c r="AP674" s="48"/>
      <c r="AQ674" s="48"/>
      <c r="AR674" s="48"/>
      <c r="AS674" s="48"/>
      <c r="AT674" s="48"/>
      <c r="AU674" s="48"/>
      <c r="AV674" s="48"/>
      <c r="AW674" s="48"/>
      <c r="AX674" s="48"/>
      <c r="AY674" s="48"/>
      <c r="AZ674" s="48"/>
      <c r="BA674" s="48"/>
      <c r="BB674" s="48"/>
      <c r="BC674" s="48"/>
      <c r="BD674" s="48"/>
      <c r="BE674" s="48"/>
      <c r="BF674" s="48"/>
      <c r="BG674" s="48"/>
      <c r="BH674" s="48"/>
      <c r="BI674" s="48"/>
      <c r="BJ674" s="48"/>
      <c r="BK674" s="48"/>
      <c r="BL674" s="48"/>
      <c r="BM674" s="48"/>
      <c r="BN674" s="48"/>
      <c r="BO674" s="48"/>
      <c r="BP674" s="48"/>
    </row>
    <row r="675" spans="2:69" s="49" customFormat="1">
      <c r="B675" s="48"/>
      <c r="C675" s="48"/>
      <c r="D675" s="48"/>
      <c r="AC675" s="48"/>
      <c r="AD675" s="48"/>
      <c r="AE675" s="48"/>
      <c r="AF675" s="48"/>
      <c r="AG675" s="48"/>
      <c r="AH675" s="48"/>
      <c r="AI675" s="48"/>
      <c r="AJ675" s="48"/>
      <c r="AK675" s="48"/>
      <c r="AL675" s="48"/>
      <c r="AM675" s="48"/>
      <c r="AN675" s="48"/>
      <c r="AO675" s="48"/>
      <c r="AP675" s="48"/>
      <c r="AQ675" s="48"/>
      <c r="AR675" s="48"/>
      <c r="AS675" s="48"/>
      <c r="AT675" s="48"/>
      <c r="AU675" s="48"/>
      <c r="AV675" s="48"/>
      <c r="AW675" s="48"/>
      <c r="AX675" s="48"/>
      <c r="AY675" s="48"/>
      <c r="AZ675" s="48"/>
      <c r="BA675" s="48"/>
      <c r="BB675" s="48"/>
      <c r="BC675" s="48"/>
      <c r="BD675" s="48"/>
      <c r="BE675" s="48"/>
      <c r="BF675" s="48"/>
      <c r="BG675" s="48"/>
      <c r="BH675" s="48"/>
      <c r="BI675" s="48"/>
      <c r="BJ675" s="48"/>
      <c r="BK675" s="48"/>
      <c r="BL675" s="48"/>
      <c r="BM675" s="48"/>
      <c r="BN675" s="48"/>
      <c r="BO675" s="48"/>
      <c r="BP675" s="48"/>
    </row>
    <row r="676" spans="2:69" s="49" customFormat="1">
      <c r="B676" s="48"/>
      <c r="C676" s="48"/>
      <c r="D676" s="48"/>
      <c r="AC676" s="48"/>
      <c r="AD676" s="48"/>
      <c r="AE676" s="48"/>
      <c r="AF676" s="48"/>
      <c r="AG676" s="48"/>
      <c r="AH676" s="48"/>
      <c r="AI676" s="48"/>
      <c r="AJ676" s="48"/>
      <c r="AK676" s="48"/>
      <c r="AL676" s="48"/>
      <c r="AM676" s="48"/>
      <c r="AN676" s="48"/>
      <c r="AO676" s="48"/>
      <c r="AP676" s="48"/>
      <c r="AQ676" s="48"/>
      <c r="AR676" s="48"/>
      <c r="AS676" s="48"/>
      <c r="AT676" s="48"/>
      <c r="AU676" s="48"/>
      <c r="AV676" s="48"/>
      <c r="AW676" s="48"/>
      <c r="AX676" s="48"/>
      <c r="AY676" s="48"/>
      <c r="AZ676" s="48"/>
      <c r="BA676" s="48"/>
      <c r="BB676" s="48"/>
      <c r="BC676" s="48"/>
      <c r="BD676" s="48"/>
      <c r="BE676" s="48"/>
      <c r="BF676" s="48"/>
      <c r="BG676" s="48"/>
      <c r="BH676" s="48"/>
      <c r="BI676" s="48"/>
      <c r="BJ676" s="48"/>
      <c r="BK676" s="48"/>
      <c r="BL676" s="48"/>
      <c r="BM676" s="48"/>
      <c r="BN676" s="48"/>
      <c r="BO676" s="48"/>
      <c r="BP676" s="48"/>
    </row>
    <row r="677" spans="2:69" s="49" customFormat="1">
      <c r="B677" s="48"/>
      <c r="C677" s="48"/>
      <c r="D677" s="48"/>
      <c r="AC677" s="48"/>
      <c r="AD677" s="48"/>
      <c r="AE677" s="48"/>
      <c r="AF677" s="48"/>
      <c r="AG677" s="48"/>
      <c r="AH677" s="48"/>
      <c r="AI677" s="48"/>
      <c r="AJ677" s="48"/>
      <c r="AK677" s="48"/>
      <c r="AL677" s="48"/>
      <c r="AM677" s="48"/>
      <c r="AN677" s="48"/>
      <c r="AO677" s="48"/>
      <c r="AP677" s="48"/>
      <c r="AQ677" s="48"/>
      <c r="AR677" s="48"/>
      <c r="AS677" s="48"/>
      <c r="AT677" s="48"/>
      <c r="AU677" s="48"/>
      <c r="AV677" s="48"/>
      <c r="AW677" s="48"/>
      <c r="AX677" s="48"/>
      <c r="AY677" s="48"/>
      <c r="AZ677" s="48"/>
      <c r="BA677" s="48"/>
      <c r="BB677" s="48"/>
      <c r="BC677" s="48"/>
      <c r="BD677" s="48"/>
      <c r="BE677" s="48"/>
      <c r="BF677" s="48"/>
      <c r="BG677" s="48"/>
      <c r="BH677" s="48"/>
      <c r="BI677" s="48"/>
      <c r="BJ677" s="48"/>
      <c r="BK677" s="48"/>
      <c r="BL677" s="48"/>
      <c r="BM677" s="48"/>
      <c r="BN677" s="48"/>
      <c r="BO677" s="48"/>
      <c r="BP677" s="48"/>
    </row>
    <row r="678" spans="2:69" s="49" customFormat="1">
      <c r="B678" s="48"/>
      <c r="C678" s="48"/>
      <c r="D678" s="48"/>
      <c r="AC678" s="48"/>
      <c r="AD678" s="48"/>
      <c r="AE678" s="48"/>
      <c r="AF678" s="48"/>
      <c r="AG678" s="48"/>
      <c r="AH678" s="48"/>
      <c r="AI678" s="48"/>
      <c r="AJ678" s="48"/>
      <c r="AK678" s="48"/>
      <c r="AL678" s="48"/>
      <c r="AM678" s="48"/>
      <c r="AN678" s="48"/>
      <c r="AO678" s="48"/>
      <c r="AP678" s="48"/>
      <c r="AQ678" s="48"/>
      <c r="AR678" s="48"/>
      <c r="AS678" s="48"/>
      <c r="AT678" s="48"/>
      <c r="AU678" s="48"/>
      <c r="AV678" s="48"/>
      <c r="AW678" s="48"/>
      <c r="AX678" s="48"/>
      <c r="AY678" s="48"/>
      <c r="AZ678" s="48"/>
      <c r="BA678" s="48"/>
      <c r="BB678" s="48"/>
      <c r="BC678" s="48"/>
      <c r="BD678" s="48"/>
      <c r="BE678" s="48"/>
      <c r="BF678" s="48"/>
      <c r="BG678" s="48"/>
      <c r="BH678" s="48"/>
      <c r="BI678" s="48"/>
      <c r="BJ678" s="48"/>
      <c r="BK678" s="48"/>
      <c r="BL678" s="48"/>
      <c r="BM678" s="48"/>
      <c r="BN678" s="48"/>
      <c r="BO678" s="48"/>
      <c r="BP678" s="48"/>
    </row>
    <row r="679" spans="2:69">
      <c r="E679" s="49"/>
      <c r="F679" s="49"/>
    </row>
    <row r="680" spans="2:69">
      <c r="E680" s="49"/>
      <c r="F680" s="49"/>
    </row>
    <row r="681" spans="2:69">
      <c r="E681" s="49"/>
      <c r="F681" s="49"/>
    </row>
    <row r="682" spans="2:69">
      <c r="E682" s="49"/>
      <c r="F682" s="49"/>
    </row>
    <row r="683" spans="2:69">
      <c r="E683" s="49"/>
      <c r="F683" s="49"/>
    </row>
    <row r="684" spans="2:69">
      <c r="E684" s="49"/>
      <c r="F684" s="49"/>
    </row>
    <row r="685" spans="2:69">
      <c r="E685" s="49"/>
      <c r="F685" s="49"/>
    </row>
    <row r="686" spans="2:69" s="49" customFormat="1">
      <c r="B686" s="48"/>
      <c r="C686" s="48"/>
      <c r="D686" s="48"/>
      <c r="AC686" s="48"/>
      <c r="AD686" s="48"/>
      <c r="AE686" s="48"/>
      <c r="AF686" s="48"/>
      <c r="AG686" s="48"/>
      <c r="AH686" s="48"/>
      <c r="AI686" s="48"/>
      <c r="AJ686" s="48"/>
      <c r="AK686" s="48"/>
      <c r="AL686" s="48"/>
      <c r="AM686" s="48"/>
      <c r="AN686" s="48"/>
      <c r="AO686" s="48"/>
      <c r="AP686" s="48"/>
      <c r="AQ686" s="48"/>
      <c r="AR686" s="48"/>
      <c r="AS686" s="48"/>
      <c r="AT686" s="48"/>
      <c r="AU686" s="48"/>
      <c r="AV686" s="48"/>
      <c r="AW686" s="48"/>
      <c r="AX686" s="48"/>
      <c r="AY686" s="48"/>
      <c r="AZ686" s="48"/>
      <c r="BA686" s="48"/>
      <c r="BB686" s="48"/>
      <c r="BC686" s="48"/>
      <c r="BD686" s="48"/>
      <c r="BE686" s="48"/>
      <c r="BF686" s="48"/>
      <c r="BG686" s="48"/>
      <c r="BH686" s="48"/>
      <c r="BI686" s="48"/>
      <c r="BJ686" s="48"/>
      <c r="BK686" s="48"/>
      <c r="BL686" s="48"/>
      <c r="BM686" s="48"/>
      <c r="BN686" s="48"/>
      <c r="BO686" s="48"/>
      <c r="BP686" s="48"/>
      <c r="BQ686" s="48"/>
    </row>
    <row r="687" spans="2:69" s="49" customFormat="1">
      <c r="B687" s="48"/>
      <c r="C687" s="48"/>
      <c r="D687" s="48"/>
      <c r="AC687" s="48"/>
      <c r="AD687" s="48"/>
      <c r="AE687" s="48"/>
      <c r="AF687" s="48"/>
      <c r="AG687" s="48"/>
      <c r="AH687" s="48"/>
      <c r="AI687" s="48"/>
      <c r="AJ687" s="48"/>
      <c r="AK687" s="48"/>
      <c r="AL687" s="48"/>
      <c r="AM687" s="48"/>
      <c r="AN687" s="48"/>
      <c r="AO687" s="48"/>
      <c r="AP687" s="48"/>
      <c r="AQ687" s="48"/>
      <c r="AR687" s="48"/>
      <c r="AS687" s="48"/>
      <c r="AT687" s="48"/>
      <c r="AU687" s="48"/>
      <c r="AV687" s="48"/>
      <c r="AW687" s="48"/>
      <c r="AX687" s="48"/>
      <c r="AY687" s="48"/>
      <c r="AZ687" s="48"/>
      <c r="BA687" s="48"/>
      <c r="BB687" s="48"/>
      <c r="BC687" s="48"/>
      <c r="BD687" s="48"/>
      <c r="BE687" s="48"/>
      <c r="BF687" s="48"/>
      <c r="BG687" s="48"/>
      <c r="BH687" s="48"/>
      <c r="BI687" s="48"/>
      <c r="BJ687" s="48"/>
      <c r="BK687" s="48"/>
      <c r="BL687" s="48"/>
      <c r="BM687" s="48"/>
      <c r="BN687" s="48"/>
      <c r="BO687" s="48"/>
      <c r="BP687" s="48"/>
      <c r="BQ687" s="48"/>
    </row>
    <row r="688" spans="2:69" s="49" customFormat="1">
      <c r="B688" s="48"/>
      <c r="C688" s="48"/>
      <c r="D688" s="48"/>
      <c r="AC688" s="48"/>
      <c r="AD688" s="48"/>
      <c r="AE688" s="48"/>
      <c r="AF688" s="48"/>
      <c r="AG688" s="48"/>
      <c r="AH688" s="48"/>
      <c r="AI688" s="48"/>
      <c r="AJ688" s="48"/>
      <c r="AK688" s="48"/>
      <c r="AL688" s="48"/>
      <c r="AM688" s="48"/>
      <c r="AN688" s="48"/>
      <c r="AO688" s="48"/>
      <c r="AP688" s="48"/>
      <c r="AQ688" s="48"/>
      <c r="AR688" s="48"/>
      <c r="AS688" s="48"/>
      <c r="AT688" s="48"/>
      <c r="AU688" s="48"/>
      <c r="AV688" s="48"/>
      <c r="AW688" s="48"/>
      <c r="AX688" s="48"/>
      <c r="AY688" s="48"/>
      <c r="AZ688" s="48"/>
      <c r="BA688" s="48"/>
      <c r="BB688" s="48"/>
      <c r="BC688" s="48"/>
      <c r="BD688" s="48"/>
      <c r="BE688" s="48"/>
      <c r="BF688" s="48"/>
      <c r="BG688" s="48"/>
      <c r="BH688" s="48"/>
      <c r="BI688" s="48"/>
      <c r="BJ688" s="48"/>
      <c r="BK688" s="48"/>
      <c r="BL688" s="48"/>
      <c r="BM688" s="48"/>
      <c r="BN688" s="48"/>
      <c r="BO688" s="48"/>
      <c r="BP688" s="48"/>
      <c r="BQ688" s="48"/>
    </row>
    <row r="689" spans="2:69" s="49" customFormat="1">
      <c r="B689" s="48"/>
      <c r="C689" s="48"/>
      <c r="D689" s="48"/>
      <c r="AC689" s="48"/>
      <c r="AD689" s="48"/>
      <c r="AE689" s="48"/>
      <c r="AF689" s="48"/>
      <c r="AG689" s="48"/>
      <c r="AH689" s="48"/>
      <c r="AI689" s="48"/>
      <c r="AJ689" s="48"/>
      <c r="AK689" s="48"/>
      <c r="AL689" s="48"/>
      <c r="AM689" s="48"/>
      <c r="AN689" s="48"/>
      <c r="AO689" s="48"/>
      <c r="AP689" s="48"/>
      <c r="AQ689" s="48"/>
      <c r="AR689" s="48"/>
      <c r="AS689" s="48"/>
      <c r="AT689" s="48"/>
      <c r="AU689" s="48"/>
      <c r="AV689" s="48"/>
      <c r="AW689" s="48"/>
      <c r="AX689" s="48"/>
      <c r="AY689" s="48"/>
      <c r="AZ689" s="48"/>
      <c r="BA689" s="48"/>
      <c r="BB689" s="48"/>
      <c r="BC689" s="48"/>
      <c r="BD689" s="48"/>
      <c r="BE689" s="48"/>
      <c r="BF689" s="48"/>
      <c r="BG689" s="48"/>
      <c r="BH689" s="48"/>
      <c r="BI689" s="48"/>
      <c r="BJ689" s="48"/>
      <c r="BK689" s="48"/>
      <c r="BL689" s="48"/>
      <c r="BM689" s="48"/>
      <c r="BN689" s="48"/>
      <c r="BO689" s="48"/>
      <c r="BP689" s="48"/>
      <c r="BQ689" s="48"/>
    </row>
    <row r="690" spans="2:69" s="49" customFormat="1">
      <c r="B690" s="48"/>
      <c r="C690" s="48"/>
      <c r="D690" s="48"/>
      <c r="AC690" s="48"/>
      <c r="AD690" s="48"/>
      <c r="AE690" s="48"/>
      <c r="AF690" s="48"/>
      <c r="AG690" s="48"/>
      <c r="AH690" s="48"/>
      <c r="AI690" s="48"/>
      <c r="AJ690" s="48"/>
      <c r="AK690" s="48"/>
      <c r="AL690" s="48"/>
      <c r="AM690" s="48"/>
      <c r="AN690" s="48"/>
      <c r="AO690" s="48"/>
      <c r="AP690" s="48"/>
      <c r="AQ690" s="48"/>
      <c r="AR690" s="48"/>
      <c r="AS690" s="48"/>
      <c r="AT690" s="48"/>
      <c r="AU690" s="48"/>
      <c r="AV690" s="48"/>
      <c r="AW690" s="48"/>
      <c r="AX690" s="48"/>
      <c r="AY690" s="48"/>
      <c r="AZ690" s="48"/>
      <c r="BA690" s="48"/>
      <c r="BB690" s="48"/>
      <c r="BC690" s="48"/>
      <c r="BD690" s="48"/>
      <c r="BE690" s="48"/>
      <c r="BF690" s="48"/>
      <c r="BG690" s="48"/>
      <c r="BH690" s="48"/>
      <c r="BI690" s="48"/>
      <c r="BJ690" s="48"/>
      <c r="BK690" s="48"/>
      <c r="BL690" s="48"/>
      <c r="BM690" s="48"/>
      <c r="BN690" s="48"/>
      <c r="BO690" s="48"/>
      <c r="BP690" s="48"/>
      <c r="BQ690" s="48"/>
    </row>
    <row r="691" spans="2:69" s="49" customFormat="1">
      <c r="B691" s="48"/>
      <c r="C691" s="48"/>
      <c r="D691" s="48"/>
      <c r="AC691" s="48"/>
      <c r="AD691" s="48"/>
      <c r="AE691" s="48"/>
      <c r="AF691" s="48"/>
      <c r="AG691" s="48"/>
      <c r="AH691" s="48"/>
      <c r="AI691" s="48"/>
      <c r="AJ691" s="48"/>
      <c r="AK691" s="48"/>
      <c r="AL691" s="48"/>
      <c r="AM691" s="48"/>
      <c r="AN691" s="48"/>
      <c r="AO691" s="48"/>
      <c r="AP691" s="48"/>
      <c r="AQ691" s="48"/>
      <c r="AR691" s="48"/>
      <c r="AS691" s="48"/>
      <c r="AT691" s="48"/>
      <c r="AU691" s="48"/>
      <c r="AV691" s="48"/>
      <c r="AW691" s="48"/>
      <c r="AX691" s="48"/>
      <c r="AY691" s="48"/>
      <c r="AZ691" s="48"/>
      <c r="BA691" s="48"/>
      <c r="BB691" s="48"/>
      <c r="BC691" s="48"/>
      <c r="BD691" s="48"/>
      <c r="BE691" s="48"/>
      <c r="BF691" s="48"/>
      <c r="BG691" s="48"/>
      <c r="BH691" s="48"/>
      <c r="BI691" s="48"/>
      <c r="BJ691" s="48"/>
      <c r="BK691" s="48"/>
      <c r="BL691" s="48"/>
      <c r="BM691" s="48"/>
      <c r="BN691" s="48"/>
      <c r="BO691" s="48"/>
      <c r="BP691" s="48"/>
      <c r="BQ691" s="48"/>
    </row>
    <row r="692" spans="2:69" s="49" customFormat="1">
      <c r="B692" s="48"/>
      <c r="C692" s="48"/>
      <c r="D692" s="48"/>
      <c r="AC692" s="48"/>
      <c r="AD692" s="48"/>
      <c r="AE692" s="48"/>
      <c r="AF692" s="48"/>
      <c r="AG692" s="48"/>
      <c r="AH692" s="48"/>
      <c r="AI692" s="48"/>
      <c r="AJ692" s="48"/>
      <c r="AK692" s="48"/>
      <c r="AL692" s="48"/>
      <c r="AM692" s="48"/>
      <c r="AN692" s="48"/>
      <c r="AO692" s="48"/>
      <c r="AP692" s="48"/>
      <c r="AQ692" s="48"/>
      <c r="AR692" s="48"/>
      <c r="AS692" s="48"/>
      <c r="AT692" s="48"/>
      <c r="AU692" s="48"/>
      <c r="AV692" s="48"/>
      <c r="AW692" s="48"/>
      <c r="AX692" s="48"/>
      <c r="AY692" s="48"/>
      <c r="AZ692" s="48"/>
      <c r="BA692" s="48"/>
      <c r="BB692" s="48"/>
      <c r="BC692" s="48"/>
      <c r="BD692" s="48"/>
      <c r="BE692" s="48"/>
      <c r="BF692" s="48"/>
      <c r="BG692" s="48"/>
      <c r="BH692" s="48"/>
      <c r="BI692" s="48"/>
      <c r="BJ692" s="48"/>
      <c r="BK692" s="48"/>
      <c r="BL692" s="48"/>
      <c r="BM692" s="48"/>
      <c r="BN692" s="48"/>
      <c r="BO692" s="48"/>
      <c r="BP692" s="48"/>
      <c r="BQ692" s="48"/>
    </row>
    <row r="693" spans="2:69" s="49" customFormat="1">
      <c r="B693" s="48"/>
      <c r="C693" s="48"/>
      <c r="D693" s="48"/>
      <c r="AC693" s="48"/>
      <c r="AD693" s="48"/>
      <c r="AE693" s="48"/>
      <c r="AF693" s="48"/>
      <c r="AG693" s="48"/>
      <c r="AH693" s="48"/>
      <c r="AI693" s="48"/>
      <c r="AJ693" s="48"/>
      <c r="AK693" s="48"/>
      <c r="AL693" s="48"/>
      <c r="AM693" s="48"/>
      <c r="AN693" s="48"/>
      <c r="AO693" s="48"/>
      <c r="AP693" s="48"/>
      <c r="AQ693" s="48"/>
      <c r="AR693" s="48"/>
      <c r="AS693" s="48"/>
      <c r="AT693" s="48"/>
      <c r="AU693" s="48"/>
      <c r="AV693" s="48"/>
      <c r="AW693" s="48"/>
      <c r="AX693" s="48"/>
      <c r="AY693" s="48"/>
      <c r="AZ693" s="48"/>
      <c r="BA693" s="48"/>
      <c r="BB693" s="48"/>
      <c r="BC693" s="48"/>
      <c r="BD693" s="48"/>
      <c r="BE693" s="48"/>
      <c r="BF693" s="48"/>
      <c r="BG693" s="48"/>
      <c r="BH693" s="48"/>
      <c r="BI693" s="48"/>
      <c r="BJ693" s="48"/>
      <c r="BK693" s="48"/>
      <c r="BL693" s="48"/>
      <c r="BM693" s="48"/>
      <c r="BN693" s="48"/>
      <c r="BO693" s="48"/>
      <c r="BP693" s="48"/>
      <c r="BQ693" s="48"/>
    </row>
    <row r="694" spans="2:69" s="49" customFormat="1">
      <c r="B694" s="48"/>
      <c r="C694" s="48"/>
      <c r="D694" s="48"/>
      <c r="AC694" s="48"/>
      <c r="AD694" s="48"/>
      <c r="AE694" s="48"/>
      <c r="AF694" s="48"/>
      <c r="AG694" s="48"/>
      <c r="AH694" s="48"/>
      <c r="AI694" s="48"/>
      <c r="AJ694" s="48"/>
      <c r="AK694" s="48"/>
      <c r="AL694" s="48"/>
      <c r="AM694" s="48"/>
      <c r="AN694" s="48"/>
      <c r="AO694" s="48"/>
      <c r="AP694" s="48"/>
      <c r="AQ694" s="48"/>
      <c r="AR694" s="48"/>
      <c r="AS694" s="48"/>
      <c r="AT694" s="48"/>
      <c r="AU694" s="48"/>
      <c r="AV694" s="48"/>
      <c r="AW694" s="48"/>
      <c r="AX694" s="48"/>
      <c r="AY694" s="48"/>
      <c r="AZ694" s="48"/>
      <c r="BA694" s="48"/>
      <c r="BB694" s="48"/>
      <c r="BC694" s="48"/>
      <c r="BD694" s="48"/>
      <c r="BE694" s="48"/>
      <c r="BF694" s="48"/>
      <c r="BG694" s="48"/>
      <c r="BH694" s="48"/>
      <c r="BI694" s="48"/>
      <c r="BJ694" s="48"/>
      <c r="BK694" s="48"/>
      <c r="BL694" s="48"/>
      <c r="BM694" s="48"/>
      <c r="BN694" s="48"/>
      <c r="BO694" s="48"/>
      <c r="BP694" s="48"/>
      <c r="BQ694" s="48"/>
    </row>
    <row r="695" spans="2:69" s="49" customFormat="1">
      <c r="B695" s="48"/>
      <c r="C695" s="48"/>
      <c r="D695" s="48"/>
      <c r="AC695" s="48"/>
      <c r="AD695" s="48"/>
      <c r="AE695" s="48"/>
      <c r="AF695" s="48"/>
      <c r="AG695" s="48"/>
      <c r="AH695" s="48"/>
      <c r="AI695" s="48"/>
      <c r="AJ695" s="48"/>
      <c r="AK695" s="48"/>
      <c r="AL695" s="48"/>
      <c r="AM695" s="48"/>
      <c r="AN695" s="48"/>
      <c r="AO695" s="48"/>
      <c r="AP695" s="48"/>
      <c r="AQ695" s="48"/>
      <c r="AR695" s="48"/>
      <c r="AS695" s="48"/>
      <c r="AT695" s="48"/>
      <c r="AU695" s="48"/>
      <c r="AV695" s="48"/>
      <c r="AW695" s="48"/>
      <c r="AX695" s="48"/>
      <c r="AY695" s="48"/>
      <c r="AZ695" s="48"/>
      <c r="BA695" s="48"/>
      <c r="BB695" s="48"/>
      <c r="BC695" s="48"/>
      <c r="BD695" s="48"/>
      <c r="BE695" s="48"/>
      <c r="BF695" s="48"/>
      <c r="BG695" s="48"/>
      <c r="BH695" s="48"/>
      <c r="BI695" s="48"/>
      <c r="BJ695" s="48"/>
      <c r="BK695" s="48"/>
      <c r="BL695" s="48"/>
      <c r="BM695" s="48"/>
      <c r="BN695" s="48"/>
      <c r="BO695" s="48"/>
      <c r="BP695" s="48"/>
      <c r="BQ695" s="48"/>
    </row>
    <row r="696" spans="2:69" s="49" customFormat="1">
      <c r="B696" s="48"/>
      <c r="C696" s="48"/>
      <c r="D696" s="48"/>
      <c r="AC696" s="48"/>
      <c r="AD696" s="48"/>
      <c r="AE696" s="48"/>
      <c r="AF696" s="48"/>
      <c r="AG696" s="48"/>
      <c r="AH696" s="48"/>
      <c r="AI696" s="48"/>
      <c r="AJ696" s="48"/>
      <c r="AK696" s="48"/>
      <c r="AL696" s="48"/>
      <c r="AM696" s="48"/>
      <c r="AN696" s="48"/>
      <c r="AO696" s="48"/>
      <c r="AP696" s="48"/>
      <c r="AQ696" s="48"/>
      <c r="AR696" s="48"/>
      <c r="AS696" s="48"/>
      <c r="AT696" s="48"/>
      <c r="AU696" s="48"/>
      <c r="AV696" s="48"/>
      <c r="AW696" s="48"/>
      <c r="AX696" s="48"/>
      <c r="AY696" s="48"/>
      <c r="AZ696" s="48"/>
      <c r="BA696" s="48"/>
      <c r="BB696" s="48"/>
      <c r="BC696" s="48"/>
      <c r="BD696" s="48"/>
      <c r="BE696" s="48"/>
      <c r="BF696" s="48"/>
      <c r="BG696" s="48"/>
      <c r="BH696" s="48"/>
      <c r="BI696" s="48"/>
      <c r="BJ696" s="48"/>
      <c r="BK696" s="48"/>
      <c r="BL696" s="48"/>
      <c r="BM696" s="48"/>
      <c r="BN696" s="48"/>
      <c r="BO696" s="48"/>
      <c r="BP696" s="48"/>
      <c r="BQ696" s="48"/>
    </row>
    <row r="697" spans="2:69" s="49" customFormat="1">
      <c r="B697" s="48"/>
      <c r="C697" s="48"/>
      <c r="D697" s="48"/>
      <c r="AC697" s="48"/>
      <c r="AD697" s="48"/>
      <c r="AE697" s="48"/>
      <c r="AF697" s="48"/>
      <c r="AG697" s="48"/>
      <c r="AH697" s="48"/>
      <c r="AI697" s="48"/>
      <c r="AJ697" s="48"/>
      <c r="AK697" s="48"/>
      <c r="AL697" s="48"/>
      <c r="AM697" s="48"/>
      <c r="AN697" s="48"/>
      <c r="AO697" s="48"/>
      <c r="AP697" s="48"/>
      <c r="AQ697" s="48"/>
      <c r="AR697" s="48"/>
      <c r="AS697" s="48"/>
      <c r="AT697" s="48"/>
      <c r="AU697" s="48"/>
      <c r="AV697" s="48"/>
      <c r="AW697" s="48"/>
      <c r="AX697" s="48"/>
      <c r="AY697" s="48"/>
      <c r="AZ697" s="48"/>
      <c r="BA697" s="48"/>
      <c r="BB697" s="48"/>
      <c r="BC697" s="48"/>
      <c r="BD697" s="48"/>
      <c r="BE697" s="48"/>
      <c r="BF697" s="48"/>
      <c r="BG697" s="48"/>
      <c r="BH697" s="48"/>
      <c r="BI697" s="48"/>
      <c r="BJ697" s="48"/>
      <c r="BK697" s="48"/>
      <c r="BL697" s="48"/>
      <c r="BM697" s="48"/>
      <c r="BN697" s="48"/>
      <c r="BO697" s="48"/>
      <c r="BP697" s="48"/>
      <c r="BQ697" s="48"/>
    </row>
    <row r="698" spans="2:69" s="49" customFormat="1">
      <c r="B698" s="48"/>
      <c r="C698" s="48"/>
      <c r="D698" s="48"/>
      <c r="AC698" s="48"/>
      <c r="AD698" s="48"/>
      <c r="AE698" s="48"/>
      <c r="AF698" s="48"/>
      <c r="AG698" s="48"/>
      <c r="AH698" s="48"/>
      <c r="AI698" s="48"/>
      <c r="AJ698" s="48"/>
      <c r="AK698" s="48"/>
      <c r="AL698" s="48"/>
      <c r="AM698" s="48"/>
      <c r="AN698" s="48"/>
      <c r="AO698" s="48"/>
      <c r="AP698" s="48"/>
      <c r="AQ698" s="48"/>
      <c r="AR698" s="48"/>
      <c r="AS698" s="48"/>
      <c r="AT698" s="48"/>
      <c r="AU698" s="48"/>
      <c r="AV698" s="48"/>
      <c r="AW698" s="48"/>
      <c r="AX698" s="48"/>
      <c r="AY698" s="48"/>
      <c r="AZ698" s="48"/>
      <c r="BA698" s="48"/>
      <c r="BB698" s="48"/>
      <c r="BC698" s="48"/>
      <c r="BD698" s="48"/>
      <c r="BE698" s="48"/>
      <c r="BF698" s="48"/>
      <c r="BG698" s="48"/>
      <c r="BH698" s="48"/>
      <c r="BI698" s="48"/>
      <c r="BJ698" s="48"/>
      <c r="BK698" s="48"/>
      <c r="BL698" s="48"/>
      <c r="BM698" s="48"/>
      <c r="BN698" s="48"/>
      <c r="BO698" s="48"/>
      <c r="BP698" s="48"/>
      <c r="BQ698" s="48"/>
    </row>
    <row r="699" spans="2:69" s="49" customFormat="1">
      <c r="B699" s="48"/>
      <c r="C699" s="48"/>
      <c r="D699" s="48"/>
      <c r="AC699" s="48"/>
      <c r="AD699" s="48"/>
      <c r="AE699" s="48"/>
      <c r="AF699" s="48"/>
      <c r="AG699" s="48"/>
      <c r="AH699" s="48"/>
      <c r="AI699" s="48"/>
      <c r="AJ699" s="48"/>
      <c r="AK699" s="48"/>
      <c r="AL699" s="48"/>
      <c r="AM699" s="48"/>
      <c r="AN699" s="48"/>
      <c r="AO699" s="48"/>
      <c r="AP699" s="48"/>
      <c r="AQ699" s="48"/>
      <c r="AR699" s="48"/>
      <c r="AS699" s="48"/>
      <c r="AT699" s="48"/>
      <c r="AU699" s="48"/>
      <c r="AV699" s="48"/>
      <c r="AW699" s="48"/>
      <c r="AX699" s="48"/>
      <c r="AY699" s="48"/>
      <c r="AZ699" s="48"/>
      <c r="BA699" s="48"/>
      <c r="BB699" s="48"/>
      <c r="BC699" s="48"/>
      <c r="BD699" s="48"/>
      <c r="BE699" s="48"/>
      <c r="BF699" s="48"/>
      <c r="BG699" s="48"/>
      <c r="BH699" s="48"/>
      <c r="BI699" s="48"/>
      <c r="BJ699" s="48"/>
      <c r="BK699" s="48"/>
      <c r="BL699" s="48"/>
      <c r="BM699" s="48"/>
      <c r="BN699" s="48"/>
      <c r="BO699" s="48"/>
      <c r="BP699" s="48"/>
      <c r="BQ699" s="48"/>
    </row>
    <row r="700" spans="2:69" s="49" customFormat="1">
      <c r="B700" s="48"/>
      <c r="C700" s="48"/>
      <c r="D700" s="48"/>
      <c r="AC700" s="48"/>
      <c r="AD700" s="48"/>
      <c r="AE700" s="48"/>
      <c r="AF700" s="48"/>
      <c r="AG700" s="48"/>
      <c r="AH700" s="48"/>
      <c r="AI700" s="48"/>
      <c r="AJ700" s="48"/>
      <c r="AK700" s="48"/>
      <c r="AL700" s="48"/>
      <c r="AM700" s="48"/>
      <c r="AN700" s="48"/>
      <c r="AO700" s="48"/>
      <c r="AP700" s="48"/>
      <c r="AQ700" s="48"/>
      <c r="AR700" s="48"/>
      <c r="AS700" s="48"/>
      <c r="AT700" s="48"/>
      <c r="AU700" s="48"/>
      <c r="AV700" s="48"/>
      <c r="AW700" s="48"/>
      <c r="AX700" s="48"/>
      <c r="AY700" s="48"/>
      <c r="AZ700" s="48"/>
      <c r="BA700" s="48"/>
      <c r="BB700" s="48"/>
      <c r="BC700" s="48"/>
      <c r="BD700" s="48"/>
      <c r="BE700" s="48"/>
      <c r="BF700" s="48"/>
      <c r="BG700" s="48"/>
      <c r="BH700" s="48"/>
      <c r="BI700" s="48"/>
      <c r="BJ700" s="48"/>
      <c r="BK700" s="48"/>
      <c r="BL700" s="48"/>
      <c r="BM700" s="48"/>
      <c r="BN700" s="48"/>
      <c r="BO700" s="48"/>
      <c r="BP700" s="48"/>
      <c r="BQ700" s="48"/>
    </row>
    <row r="701" spans="2:69" s="49" customFormat="1">
      <c r="B701" s="48"/>
      <c r="C701" s="48"/>
      <c r="D701" s="48"/>
      <c r="AC701" s="48"/>
      <c r="AD701" s="48"/>
      <c r="AE701" s="48"/>
      <c r="AF701" s="48"/>
      <c r="AG701" s="48"/>
      <c r="AH701" s="48"/>
      <c r="AI701" s="48"/>
      <c r="AJ701" s="48"/>
      <c r="AK701" s="48"/>
      <c r="AL701" s="48"/>
      <c r="AM701" s="48"/>
      <c r="AN701" s="48"/>
      <c r="AO701" s="48"/>
      <c r="AP701" s="48"/>
      <c r="AQ701" s="48"/>
      <c r="AR701" s="48"/>
      <c r="AS701" s="48"/>
      <c r="AT701" s="48"/>
      <c r="AU701" s="48"/>
      <c r="AV701" s="48"/>
      <c r="AW701" s="48"/>
      <c r="AX701" s="48"/>
      <c r="AY701" s="48"/>
      <c r="AZ701" s="48"/>
      <c r="BA701" s="48"/>
      <c r="BB701" s="48"/>
      <c r="BC701" s="48"/>
      <c r="BD701" s="48"/>
      <c r="BE701" s="48"/>
      <c r="BF701" s="48"/>
      <c r="BG701" s="48"/>
      <c r="BH701" s="48"/>
      <c r="BI701" s="48"/>
      <c r="BJ701" s="48"/>
      <c r="BK701" s="48"/>
      <c r="BL701" s="48"/>
      <c r="BM701" s="48"/>
      <c r="BN701" s="48"/>
      <c r="BO701" s="48"/>
      <c r="BP701" s="48"/>
      <c r="BQ701" s="48"/>
    </row>
    <row r="702" spans="2:69" s="49" customFormat="1">
      <c r="B702" s="48"/>
      <c r="C702" s="48"/>
      <c r="D702" s="48"/>
      <c r="AC702" s="48"/>
      <c r="AD702" s="48"/>
      <c r="AE702" s="48"/>
      <c r="AF702" s="48"/>
      <c r="AG702" s="48"/>
      <c r="AH702" s="48"/>
      <c r="AI702" s="48"/>
      <c r="AJ702" s="48"/>
      <c r="AK702" s="48"/>
      <c r="AL702" s="48"/>
      <c r="AM702" s="48"/>
      <c r="AN702" s="48"/>
      <c r="AO702" s="48"/>
      <c r="AP702" s="48"/>
      <c r="AQ702" s="48"/>
      <c r="AR702" s="48"/>
      <c r="AS702" s="48"/>
      <c r="AT702" s="48"/>
      <c r="AU702" s="48"/>
      <c r="AV702" s="48"/>
      <c r="AW702" s="48"/>
      <c r="AX702" s="48"/>
      <c r="AY702" s="48"/>
      <c r="AZ702" s="48"/>
      <c r="BA702" s="48"/>
      <c r="BB702" s="48"/>
      <c r="BC702" s="48"/>
      <c r="BD702" s="48"/>
      <c r="BE702" s="48"/>
      <c r="BF702" s="48"/>
      <c r="BG702" s="48"/>
      <c r="BH702" s="48"/>
      <c r="BI702" s="48"/>
      <c r="BJ702" s="48"/>
      <c r="BK702" s="48"/>
      <c r="BL702" s="48"/>
      <c r="BM702" s="48"/>
      <c r="BN702" s="48"/>
      <c r="BO702" s="48"/>
      <c r="BP702" s="48"/>
      <c r="BQ702" s="48"/>
    </row>
    <row r="703" spans="2:69" s="49" customFormat="1">
      <c r="B703" s="48"/>
      <c r="C703" s="48"/>
      <c r="D703" s="48"/>
      <c r="AC703" s="48"/>
      <c r="AD703" s="48"/>
      <c r="AE703" s="48"/>
      <c r="AF703" s="48"/>
      <c r="AG703" s="48"/>
      <c r="AH703" s="48"/>
      <c r="AI703" s="48"/>
      <c r="AJ703" s="48"/>
      <c r="AK703" s="48"/>
      <c r="AL703" s="48"/>
      <c r="AM703" s="48"/>
      <c r="AN703" s="48"/>
      <c r="AO703" s="48"/>
      <c r="AP703" s="48"/>
      <c r="AQ703" s="48"/>
      <c r="AR703" s="48"/>
      <c r="AS703" s="48"/>
      <c r="AT703" s="48"/>
      <c r="AU703" s="48"/>
      <c r="AV703" s="48"/>
      <c r="AW703" s="48"/>
      <c r="AX703" s="48"/>
      <c r="AY703" s="48"/>
      <c r="AZ703" s="48"/>
      <c r="BA703" s="48"/>
      <c r="BB703" s="48"/>
      <c r="BC703" s="48"/>
      <c r="BD703" s="48"/>
      <c r="BE703" s="48"/>
      <c r="BF703" s="48"/>
      <c r="BG703" s="48"/>
      <c r="BH703" s="48"/>
      <c r="BI703" s="48"/>
      <c r="BJ703" s="48"/>
      <c r="BK703" s="48"/>
      <c r="BL703" s="48"/>
      <c r="BM703" s="48"/>
      <c r="BN703" s="48"/>
      <c r="BO703" s="48"/>
      <c r="BP703" s="48"/>
      <c r="BQ703" s="48"/>
    </row>
    <row r="704" spans="2:69" s="49" customFormat="1">
      <c r="B704" s="48"/>
      <c r="C704" s="48"/>
      <c r="D704" s="48"/>
      <c r="AC704" s="48"/>
      <c r="AD704" s="48"/>
      <c r="AE704" s="48"/>
      <c r="AF704" s="48"/>
      <c r="AG704" s="48"/>
      <c r="AH704" s="48"/>
      <c r="AI704" s="48"/>
      <c r="AJ704" s="48"/>
      <c r="AK704" s="48"/>
      <c r="AL704" s="48"/>
      <c r="AM704" s="48"/>
      <c r="AN704" s="48"/>
      <c r="AO704" s="48"/>
      <c r="AP704" s="48"/>
      <c r="AQ704" s="48"/>
      <c r="AR704" s="48"/>
      <c r="AS704" s="48"/>
      <c r="AT704" s="48"/>
      <c r="AU704" s="48"/>
      <c r="AV704" s="48"/>
      <c r="AW704" s="48"/>
      <c r="AX704" s="48"/>
      <c r="AY704" s="48"/>
      <c r="AZ704" s="48"/>
      <c r="BA704" s="48"/>
      <c r="BB704" s="48"/>
      <c r="BC704" s="48"/>
      <c r="BD704" s="48"/>
      <c r="BE704" s="48"/>
      <c r="BF704" s="48"/>
      <c r="BG704" s="48"/>
      <c r="BH704" s="48"/>
      <c r="BI704" s="48"/>
      <c r="BJ704" s="48"/>
      <c r="BK704" s="48"/>
      <c r="BL704" s="48"/>
      <c r="BM704" s="48"/>
      <c r="BN704" s="48"/>
      <c r="BO704" s="48"/>
      <c r="BP704" s="48"/>
      <c r="BQ704" s="48"/>
    </row>
    <row r="705" spans="2:69" s="49" customFormat="1">
      <c r="B705" s="48"/>
      <c r="C705" s="48"/>
      <c r="D705" s="48"/>
      <c r="AC705" s="48"/>
      <c r="AD705" s="48"/>
      <c r="AE705" s="48"/>
      <c r="AF705" s="48"/>
      <c r="AG705" s="48"/>
      <c r="AH705" s="48"/>
      <c r="AI705" s="48"/>
      <c r="AJ705" s="48"/>
      <c r="AK705" s="48"/>
      <c r="AL705" s="48"/>
      <c r="AM705" s="48"/>
      <c r="AN705" s="48"/>
      <c r="AO705" s="48"/>
      <c r="AP705" s="48"/>
      <c r="AQ705" s="48"/>
      <c r="AR705" s="48"/>
      <c r="AS705" s="48"/>
      <c r="AT705" s="48"/>
      <c r="AU705" s="48"/>
      <c r="AV705" s="48"/>
      <c r="AW705" s="48"/>
      <c r="AX705" s="48"/>
      <c r="AY705" s="48"/>
      <c r="AZ705" s="48"/>
      <c r="BA705" s="48"/>
      <c r="BB705" s="48"/>
      <c r="BC705" s="48"/>
      <c r="BD705" s="48"/>
      <c r="BE705" s="48"/>
      <c r="BF705" s="48"/>
      <c r="BG705" s="48"/>
      <c r="BH705" s="48"/>
      <c r="BI705" s="48"/>
      <c r="BJ705" s="48"/>
      <c r="BK705" s="48"/>
      <c r="BL705" s="48"/>
      <c r="BM705" s="48"/>
      <c r="BN705" s="48"/>
      <c r="BO705" s="48"/>
      <c r="BP705" s="48"/>
      <c r="BQ705" s="48"/>
    </row>
    <row r="706" spans="2:69" s="49" customFormat="1">
      <c r="B706" s="48"/>
      <c r="C706" s="48"/>
      <c r="D706" s="48"/>
      <c r="AC706" s="48"/>
      <c r="AD706" s="48"/>
      <c r="AE706" s="48"/>
      <c r="AF706" s="48"/>
      <c r="AG706" s="48"/>
      <c r="AH706" s="48"/>
      <c r="AI706" s="48"/>
      <c r="AJ706" s="48"/>
      <c r="AK706" s="48"/>
      <c r="AL706" s="48"/>
      <c r="AM706" s="48"/>
      <c r="AN706" s="48"/>
      <c r="AO706" s="48"/>
      <c r="AP706" s="48"/>
      <c r="AQ706" s="48"/>
      <c r="AR706" s="48"/>
      <c r="AS706" s="48"/>
      <c r="AT706" s="48"/>
      <c r="AU706" s="48"/>
      <c r="AV706" s="48"/>
      <c r="AW706" s="48"/>
      <c r="AX706" s="48"/>
      <c r="AY706" s="48"/>
      <c r="AZ706" s="48"/>
      <c r="BA706" s="48"/>
      <c r="BB706" s="48"/>
      <c r="BC706" s="48"/>
      <c r="BD706" s="48"/>
      <c r="BE706" s="48"/>
      <c r="BF706" s="48"/>
      <c r="BG706" s="48"/>
      <c r="BH706" s="48"/>
      <c r="BI706" s="48"/>
      <c r="BJ706" s="48"/>
      <c r="BK706" s="48"/>
      <c r="BL706" s="48"/>
      <c r="BM706" s="48"/>
      <c r="BN706" s="48"/>
      <c r="BO706" s="48"/>
      <c r="BP706" s="48"/>
      <c r="BQ706" s="48"/>
    </row>
    <row r="707" spans="2:69" s="49" customFormat="1">
      <c r="B707" s="48"/>
      <c r="C707" s="48"/>
      <c r="D707" s="48"/>
      <c r="AC707" s="48"/>
      <c r="AD707" s="48"/>
      <c r="AE707" s="48"/>
      <c r="AF707" s="48"/>
      <c r="AG707" s="48"/>
      <c r="AH707" s="48"/>
      <c r="AI707" s="48"/>
      <c r="AJ707" s="48"/>
      <c r="AK707" s="48"/>
      <c r="AL707" s="48"/>
      <c r="AM707" s="48"/>
      <c r="AN707" s="48"/>
      <c r="AO707" s="48"/>
      <c r="AP707" s="48"/>
      <c r="AQ707" s="48"/>
      <c r="AR707" s="48"/>
      <c r="AS707" s="48"/>
      <c r="AT707" s="48"/>
      <c r="AU707" s="48"/>
      <c r="AV707" s="48"/>
      <c r="AW707" s="48"/>
      <c r="AX707" s="48"/>
      <c r="AY707" s="48"/>
      <c r="AZ707" s="48"/>
      <c r="BA707" s="48"/>
      <c r="BB707" s="48"/>
      <c r="BC707" s="48"/>
      <c r="BD707" s="48"/>
      <c r="BE707" s="48"/>
      <c r="BF707" s="48"/>
      <c r="BG707" s="48"/>
      <c r="BH707" s="48"/>
      <c r="BI707" s="48"/>
      <c r="BJ707" s="48"/>
      <c r="BK707" s="48"/>
      <c r="BL707" s="48"/>
      <c r="BM707" s="48"/>
      <c r="BN707" s="48"/>
      <c r="BO707" s="48"/>
      <c r="BP707" s="48"/>
      <c r="BQ707" s="48"/>
    </row>
    <row r="708" spans="2:69" s="49" customFormat="1">
      <c r="B708" s="48"/>
      <c r="C708" s="48"/>
      <c r="D708" s="48"/>
      <c r="AC708" s="48"/>
      <c r="AD708" s="48"/>
      <c r="AE708" s="48"/>
      <c r="AF708" s="48"/>
      <c r="AG708" s="48"/>
      <c r="AH708" s="48"/>
      <c r="AI708" s="48"/>
      <c r="AJ708" s="48"/>
      <c r="AK708" s="48"/>
      <c r="AL708" s="48"/>
      <c r="AM708" s="48"/>
      <c r="AN708" s="48"/>
      <c r="AO708" s="48"/>
      <c r="AP708" s="48"/>
      <c r="AQ708" s="48"/>
      <c r="AR708" s="48"/>
      <c r="AS708" s="48"/>
      <c r="AT708" s="48"/>
      <c r="AU708" s="48"/>
      <c r="AV708" s="48"/>
      <c r="AW708" s="48"/>
      <c r="AX708" s="48"/>
      <c r="AY708" s="48"/>
      <c r="AZ708" s="48"/>
      <c r="BA708" s="48"/>
      <c r="BB708" s="48"/>
      <c r="BC708" s="48"/>
      <c r="BD708" s="48"/>
      <c r="BE708" s="48"/>
      <c r="BF708" s="48"/>
      <c r="BG708" s="48"/>
      <c r="BH708" s="48"/>
      <c r="BI708" s="48"/>
      <c r="BJ708" s="48"/>
      <c r="BK708" s="48"/>
      <c r="BL708" s="48"/>
      <c r="BM708" s="48"/>
      <c r="BN708" s="48"/>
      <c r="BO708" s="48"/>
      <c r="BP708" s="48"/>
      <c r="BQ708" s="48"/>
    </row>
    <row r="709" spans="2:69" s="49" customFormat="1">
      <c r="B709" s="48"/>
      <c r="C709" s="48"/>
      <c r="D709" s="48"/>
      <c r="AC709" s="48"/>
      <c r="AD709" s="48"/>
      <c r="AE709" s="48"/>
      <c r="AF709" s="48"/>
      <c r="AG709" s="48"/>
      <c r="AH709" s="48"/>
      <c r="AI709" s="48"/>
      <c r="AJ709" s="48"/>
      <c r="AK709" s="48"/>
      <c r="AL709" s="48"/>
      <c r="AM709" s="48"/>
      <c r="AN709" s="48"/>
      <c r="AO709" s="48"/>
      <c r="AP709" s="48"/>
      <c r="AQ709" s="48"/>
      <c r="AR709" s="48"/>
      <c r="AS709" s="48"/>
      <c r="AT709" s="48"/>
      <c r="AU709" s="48"/>
      <c r="AV709" s="48"/>
      <c r="AW709" s="48"/>
      <c r="AX709" s="48"/>
      <c r="AY709" s="48"/>
      <c r="AZ709" s="48"/>
      <c r="BA709" s="48"/>
      <c r="BB709" s="48"/>
      <c r="BC709" s="48"/>
      <c r="BD709" s="48"/>
      <c r="BE709" s="48"/>
      <c r="BF709" s="48"/>
      <c r="BG709" s="48"/>
      <c r="BH709" s="48"/>
      <c r="BI709" s="48"/>
      <c r="BJ709" s="48"/>
      <c r="BK709" s="48"/>
      <c r="BL709" s="48"/>
      <c r="BM709" s="48"/>
      <c r="BN709" s="48"/>
      <c r="BO709" s="48"/>
      <c r="BP709" s="48"/>
      <c r="BQ709" s="48"/>
    </row>
    <row r="710" spans="2:69" s="49" customFormat="1">
      <c r="B710" s="48"/>
      <c r="C710" s="48"/>
      <c r="D710" s="48"/>
      <c r="AC710" s="48"/>
      <c r="AD710" s="48"/>
      <c r="AE710" s="48"/>
      <c r="AF710" s="48"/>
      <c r="AG710" s="48"/>
      <c r="AH710" s="48"/>
      <c r="AI710" s="48"/>
      <c r="AJ710" s="48"/>
      <c r="AK710" s="48"/>
      <c r="AL710" s="48"/>
      <c r="AM710" s="48"/>
      <c r="AN710" s="48"/>
      <c r="AO710" s="48"/>
      <c r="AP710" s="48"/>
      <c r="AQ710" s="48"/>
      <c r="AR710" s="48"/>
      <c r="AS710" s="48"/>
      <c r="AT710" s="48"/>
      <c r="AU710" s="48"/>
      <c r="AV710" s="48"/>
      <c r="AW710" s="48"/>
      <c r="AX710" s="48"/>
      <c r="AY710" s="48"/>
      <c r="AZ710" s="48"/>
      <c r="BA710" s="48"/>
      <c r="BB710" s="48"/>
      <c r="BC710" s="48"/>
      <c r="BD710" s="48"/>
      <c r="BE710" s="48"/>
      <c r="BF710" s="48"/>
      <c r="BG710" s="48"/>
      <c r="BH710" s="48"/>
      <c r="BI710" s="48"/>
      <c r="BJ710" s="48"/>
      <c r="BK710" s="48"/>
      <c r="BL710" s="48"/>
      <c r="BM710" s="48"/>
      <c r="BN710" s="48"/>
      <c r="BO710" s="48"/>
      <c r="BP710" s="48"/>
      <c r="BQ710" s="48"/>
    </row>
  </sheetData>
  <mergeCells count="23">
    <mergeCell ref="B25:C25"/>
    <mergeCell ref="B26:C26"/>
    <mergeCell ref="B28:F28"/>
    <mergeCell ref="B29:C29"/>
    <mergeCell ref="E29:F29"/>
    <mergeCell ref="C3:G3"/>
    <mergeCell ref="B18:C18"/>
    <mergeCell ref="B19:C19"/>
    <mergeCell ref="B20:B21"/>
    <mergeCell ref="B22:C22"/>
    <mergeCell ref="D4:F4"/>
    <mergeCell ref="B5:C5"/>
    <mergeCell ref="D6:G6"/>
    <mergeCell ref="B8:C8"/>
    <mergeCell ref="B9:C9"/>
    <mergeCell ref="B23:C23"/>
    <mergeCell ref="B24:C24"/>
    <mergeCell ref="B10:C10"/>
    <mergeCell ref="B11:C11"/>
    <mergeCell ref="B14:C14"/>
    <mergeCell ref="B15:C15"/>
    <mergeCell ref="B16:C16"/>
    <mergeCell ref="B17:C17"/>
  </mergeCells>
  <pageMargins left="0.19685039370078741" right="0.19685039370078741" top="0.27559055118110237" bottom="0.6692913385826772" header="0.51181102362204722" footer="0.51181102362204722"/>
  <pageSetup paperSize="9" scale="8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1. Annexe financière</vt:lpstr>
      <vt:lpstr>2. Prévisions économiques</vt:lpstr>
      <vt:lpstr>3. Comptes de résultats</vt:lpstr>
      <vt:lpstr>4. Plan de financement</vt:lpstr>
      <vt:lpstr>'1. Annexe financière'!Zone_d_impression</vt:lpstr>
      <vt:lpstr>'2. Prévisions économiques'!Zone_d_impression</vt:lpstr>
      <vt:lpstr>'3. Comptes de résultats'!Zone_d_impression</vt:lpstr>
      <vt:lpstr>'4. Plan de financement'!Zone_d_impression</vt:lpstr>
    </vt:vector>
  </TitlesOfParts>
  <Manager>taline.karch@ext.bpifrance.fr;jc.carlu@bpifrance.fr</Manager>
  <Company>Bpifrance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PSIM_Canevas candidature</dc:title>
  <dc:subject>PSIM_Cavenas candidature</dc:subject>
  <dc:creator>Franck BERNARD</dc:creator>
  <cp:lastModifiedBy>Axelle DEVINANT</cp:lastModifiedBy>
  <cp:lastPrinted>2017-11-28T10:35:18Z</cp:lastPrinted>
  <dcterms:created xsi:type="dcterms:W3CDTF">2013-11-28T10:29:53Z</dcterms:created>
  <dcterms:modified xsi:type="dcterms:W3CDTF">2023-11-17T15:28:14Z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6615553-48f4-466c-a66f-a3bb9a6459c5_Enabled">
    <vt:lpwstr>true</vt:lpwstr>
  </property>
  <property fmtid="{D5CDD505-2E9C-101B-9397-08002B2CF9AE}" pid="3" name="MSIP_Label_26615553-48f4-466c-a66f-a3bb9a6459c5_SetDate">
    <vt:lpwstr>2023-11-16T20:06:52Z</vt:lpwstr>
  </property>
  <property fmtid="{D5CDD505-2E9C-101B-9397-08002B2CF9AE}" pid="4" name="MSIP_Label_26615553-48f4-466c-a66f-a3bb9a6459c5_Method">
    <vt:lpwstr>Standard</vt:lpwstr>
  </property>
  <property fmtid="{D5CDD505-2E9C-101B-9397-08002B2CF9AE}" pid="5" name="MSIP_Label_26615553-48f4-466c-a66f-a3bb9a6459c5_Name">
    <vt:lpwstr>C1 - Interne</vt:lpwstr>
  </property>
  <property fmtid="{D5CDD505-2E9C-101B-9397-08002B2CF9AE}" pid="6" name="MSIP_Label_26615553-48f4-466c-a66f-a3bb9a6459c5_SiteId">
    <vt:lpwstr>1fbeb981-82a8-4cd1-8a51-a83806530676</vt:lpwstr>
  </property>
  <property fmtid="{D5CDD505-2E9C-101B-9397-08002B2CF9AE}" pid="7" name="MSIP_Label_26615553-48f4-466c-a66f-a3bb9a6459c5_ActionId">
    <vt:lpwstr>2617c445-650b-46aa-9cec-c98e71e259fd</vt:lpwstr>
  </property>
  <property fmtid="{D5CDD505-2E9C-101B-9397-08002B2CF9AE}" pid="8" name="MSIP_Label_26615553-48f4-466c-a66f-a3bb9a6459c5_ContentBits">
    <vt:lpwstr>0</vt:lpwstr>
  </property>
</Properties>
</file>